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hidePivotFieldList="1" defaultThemeVersion="166925"/>
  <mc:AlternateContent xmlns:mc="http://schemas.openxmlformats.org/markup-compatibility/2006">
    <mc:Choice Requires="x15">
      <x15ac:absPath xmlns:x15ac="http://schemas.microsoft.com/office/spreadsheetml/2010/11/ac" url="D:\Documents\UGPP\AnexosInformeCotizacion\"/>
    </mc:Choice>
  </mc:AlternateContent>
  <xr:revisionPtr revIDLastSave="0" documentId="13_ncr:1_{024AB82B-0310-4F36-9915-8EE568B5A13C}" xr6:coauthVersionLast="47" xr6:coauthVersionMax="47" xr10:uidLastSave="{00000000-0000-0000-0000-000000000000}"/>
  <bookViews>
    <workbookView xWindow="-120" yWindow="-120" windowWidth="29040" windowHeight="15840"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municipal'!$E$13:$P$1168</definedName>
    <definedName name="_xlchart.v2.0" hidden="1">'Dependientes sector privado'!$A$126:$A$142</definedName>
    <definedName name="_xlchart.v2.1" hidden="1">'Dependientes sector privado'!$H$124:$H$125</definedName>
    <definedName name="_xlchart.v2.10" hidden="1">Independientes!$A$109:$A$125</definedName>
    <definedName name="_xlchart.v2.11" hidden="1">Independientes!$I$107</definedName>
    <definedName name="_xlchart.v2.12" hidden="1">Independientes!$I$109:$I$125</definedName>
    <definedName name="_xlchart.v2.13" hidden="1">Independientes!$A$109:$A$125</definedName>
    <definedName name="_xlchart.v2.14" hidden="1">Independientes!$H$107</definedName>
    <definedName name="_xlchart.v2.15" hidden="1">Independientes!$H$109:$H$125</definedName>
    <definedName name="_xlchart.v2.2" hidden="1">'Dependientes sector privado'!$H$126:$H$142</definedName>
    <definedName name="_xlchart.v2.7" hidden="1">'Dependientes sector privado'!$A$126:$A$142</definedName>
    <definedName name="_xlchart.v2.8" hidden="1">'Dependientes sector privado'!$I$126:$I$142</definedName>
    <definedName name="_xlchart.v2.9" hidden="1">Independientes!$I$107</definedName>
    <definedName name="_xlchart.v6.16" hidden="1">Independientes!$A$65:$D$65</definedName>
    <definedName name="_xlchart.v6.17" hidden="1">Independientes!$A$66:$D$98</definedName>
    <definedName name="_xlchart.v6.18" hidden="1">Independientes!$E$65</definedName>
    <definedName name="_xlchart.v6.19" hidden="1">Independientes!$F$66:$F$99</definedName>
    <definedName name="_xlchart.v6.3" hidden="1">'Dependientes sector privado'!$A$82:$D$82</definedName>
    <definedName name="_xlchart.v6.4" hidden="1">'Dependientes sector privado'!$A$83:$D$115</definedName>
    <definedName name="_xlchart.v6.5" hidden="1">'Dependientes sector privado'!$E$82</definedName>
    <definedName name="_xlchart.v6.6" hidden="1">'Dependientes sector privado'!$F$83:$F$116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2" l="1"/>
  <c r="H64" i="2"/>
  <c r="G64" i="2"/>
  <c r="F64" i="2"/>
  <c r="E64" i="2"/>
  <c r="C20" i="2" l="1"/>
  <c r="D20" i="2"/>
  <c r="E20" i="2"/>
  <c r="F20" i="2"/>
  <c r="G20" i="2"/>
  <c r="H20" i="2"/>
  <c r="I20" i="2"/>
  <c r="J20" i="2"/>
  <c r="K20" i="2"/>
  <c r="L20" i="2"/>
  <c r="M20" i="2"/>
  <c r="N20" i="2"/>
  <c r="B20" i="2"/>
  <c r="E53" i="2"/>
  <c r="I57" i="5"/>
  <c r="E67" i="5"/>
  <c r="F67" i="5"/>
  <c r="E68" i="5"/>
  <c r="F68" i="5"/>
  <c r="E69" i="5"/>
  <c r="F69" i="5"/>
  <c r="E70" i="5"/>
  <c r="F70" i="5"/>
  <c r="E71" i="5"/>
  <c r="F71" i="5"/>
  <c r="E72" i="5"/>
  <c r="F72" i="5"/>
  <c r="E73" i="5"/>
  <c r="F73" i="5"/>
  <c r="E74" i="5"/>
  <c r="F74" i="5"/>
  <c r="E75" i="5"/>
  <c r="F75" i="5"/>
  <c r="E76" i="5"/>
  <c r="F76" i="5"/>
  <c r="E77" i="5"/>
  <c r="F77" i="5"/>
  <c r="E78" i="5"/>
  <c r="F78" i="5"/>
  <c r="E79" i="5"/>
  <c r="F79" i="5"/>
  <c r="E80" i="5"/>
  <c r="F80" i="5"/>
  <c r="E81" i="5"/>
  <c r="F81" i="5"/>
  <c r="E82" i="5"/>
  <c r="F82" i="5"/>
  <c r="E83" i="5"/>
  <c r="F83" i="5"/>
  <c r="E84" i="5"/>
  <c r="F84" i="5"/>
  <c r="E85" i="5"/>
  <c r="F85" i="5"/>
  <c r="E86" i="5"/>
  <c r="F86" i="5"/>
  <c r="E87" i="5"/>
  <c r="F87" i="5"/>
  <c r="E88" i="5"/>
  <c r="F88" i="5"/>
  <c r="E89" i="5"/>
  <c r="F89" i="5"/>
  <c r="E90" i="5"/>
  <c r="F90" i="5"/>
  <c r="E91" i="5"/>
  <c r="F91" i="5"/>
  <c r="E92" i="5"/>
  <c r="F92" i="5"/>
  <c r="E93" i="5"/>
  <c r="F93" i="5"/>
  <c r="E94" i="5"/>
  <c r="F94" i="5"/>
  <c r="E95" i="5"/>
  <c r="F95" i="5"/>
  <c r="E96" i="5"/>
  <c r="F96" i="5"/>
  <c r="E97" i="5"/>
  <c r="F97" i="5"/>
  <c r="E98" i="5"/>
  <c r="F98" i="5"/>
  <c r="E99" i="5"/>
  <c r="F99" i="5"/>
  <c r="E100" i="5"/>
  <c r="F100" i="5"/>
  <c r="F66" i="5"/>
  <c r="E66" i="5"/>
  <c r="E83" i="2"/>
  <c r="I74" i="2"/>
  <c r="F83" i="2"/>
  <c r="E74" i="2" l="1"/>
  <c r="G57" i="5"/>
  <c r="H53" i="2"/>
  <c r="F53" i="2"/>
  <c r="H53" i="5" l="1"/>
  <c r="H36" i="5"/>
  <c r="H66" i="2"/>
  <c r="H71" i="2"/>
  <c r="G36" i="5"/>
  <c r="F37" i="5"/>
  <c r="I41" i="5" l="1"/>
  <c r="H41" i="5"/>
  <c r="F108" i="2"/>
  <c r="F96"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F38" i="5" l="1"/>
  <c r="F45" i="5"/>
  <c r="F46" i="5"/>
  <c r="F53" i="5"/>
  <c r="F54" i="5"/>
  <c r="I39" i="5"/>
  <c r="H40" i="5"/>
  <c r="H48" i="5"/>
  <c r="H49" i="5"/>
  <c r="H56" i="5"/>
  <c r="H55" i="2"/>
  <c r="H63" i="2"/>
  <c r="H72" i="2"/>
  <c r="F84" i="2"/>
  <c r="F85" i="2"/>
  <c r="F86" i="2"/>
  <c r="F87" i="2"/>
  <c r="F88" i="2"/>
  <c r="F89" i="2"/>
  <c r="F90" i="2"/>
  <c r="F91" i="2"/>
  <c r="F92" i="2"/>
  <c r="F93" i="2"/>
  <c r="F94" i="2"/>
  <c r="F95" i="2"/>
  <c r="F97" i="2"/>
  <c r="F98" i="2"/>
  <c r="F99" i="2"/>
  <c r="F100" i="2"/>
  <c r="F101" i="2"/>
  <c r="F102" i="2"/>
  <c r="F103" i="2"/>
  <c r="F104" i="2"/>
  <c r="F105" i="2"/>
  <c r="F106" i="2"/>
  <c r="F107" i="2"/>
  <c r="F109" i="2"/>
  <c r="F110" i="2"/>
  <c r="F111" i="2"/>
  <c r="F112" i="2"/>
  <c r="F113" i="2"/>
  <c r="F114" i="2"/>
  <c r="F115" i="2"/>
  <c r="F116" i="2"/>
  <c r="F39" i="5"/>
  <c r="F40" i="5"/>
  <c r="F48" i="5"/>
  <c r="F55" i="5"/>
  <c r="F56" i="5"/>
  <c r="F36" i="5"/>
  <c r="H54" i="2"/>
  <c r="H56" i="2"/>
  <c r="H57" i="2"/>
  <c r="H62" i="2"/>
  <c r="H65" i="2"/>
  <c r="H70" i="2"/>
  <c r="H73" i="2"/>
  <c r="F117" i="2" l="1"/>
  <c r="E117" i="2"/>
  <c r="I53" i="2"/>
  <c r="I62" i="2"/>
  <c r="I55" i="5"/>
  <c r="I61" i="2"/>
  <c r="I60" i="2"/>
  <c r="I68" i="2"/>
  <c r="I69" i="2"/>
  <c r="F70" i="2"/>
  <c r="F62" i="2"/>
  <c r="F54" i="2"/>
  <c r="G52" i="5"/>
  <c r="G51" i="5"/>
  <c r="G43" i="5"/>
  <c r="G50" i="5"/>
  <c r="G42" i="5"/>
  <c r="G44" i="5"/>
  <c r="G54" i="5"/>
  <c r="G46" i="5"/>
  <c r="G38" i="5"/>
  <c r="G53" i="5"/>
  <c r="G45" i="5"/>
  <c r="G37" i="5"/>
  <c r="F69" i="2"/>
  <c r="F61" i="2"/>
  <c r="G67" i="2"/>
  <c r="G59" i="2"/>
  <c r="I67" i="2"/>
  <c r="I59" i="2"/>
  <c r="G49" i="5"/>
  <c r="G41" i="5"/>
  <c r="H55" i="5"/>
  <c r="H39" i="5"/>
  <c r="I54" i="5"/>
  <c r="I46" i="5"/>
  <c r="I38" i="5"/>
  <c r="F68" i="2"/>
  <c r="F60" i="2"/>
  <c r="G66" i="2"/>
  <c r="I66" i="2"/>
  <c r="I58" i="2"/>
  <c r="G56" i="5"/>
  <c r="G48" i="5"/>
  <c r="G40" i="5"/>
  <c r="H54" i="5"/>
  <c r="H46" i="5"/>
  <c r="H38" i="5"/>
  <c r="I53" i="5"/>
  <c r="I45" i="5"/>
  <c r="I37" i="5"/>
  <c r="F67" i="2"/>
  <c r="F59" i="2"/>
  <c r="G73" i="2"/>
  <c r="G65" i="2"/>
  <c r="G57" i="2"/>
  <c r="I73" i="2"/>
  <c r="I65" i="2"/>
  <c r="I57" i="2"/>
  <c r="G55" i="5"/>
  <c r="G39" i="5"/>
  <c r="H45" i="5"/>
  <c r="H37" i="5"/>
  <c r="I52" i="5"/>
  <c r="I44" i="5"/>
  <c r="H69" i="2"/>
  <c r="H61" i="2"/>
  <c r="F66" i="2"/>
  <c r="F58" i="2"/>
  <c r="G72" i="2"/>
  <c r="G56" i="2"/>
  <c r="I72" i="2"/>
  <c r="I56" i="2"/>
  <c r="H52" i="5"/>
  <c r="H44" i="5"/>
  <c r="I51" i="5"/>
  <c r="I43" i="5"/>
  <c r="F73" i="2"/>
  <c r="F65" i="2"/>
  <c r="F57" i="2"/>
  <c r="G71" i="2"/>
  <c r="G63" i="2"/>
  <c r="G55" i="2"/>
  <c r="I71" i="2"/>
  <c r="I63" i="2"/>
  <c r="I55" i="2"/>
  <c r="H51" i="5"/>
  <c r="H43" i="5"/>
  <c r="I36" i="5"/>
  <c r="I50" i="5"/>
  <c r="I42" i="5"/>
  <c r="F51" i="5"/>
  <c r="F43" i="5"/>
  <c r="F72" i="2"/>
  <c r="F56" i="2"/>
  <c r="G70" i="2"/>
  <c r="G62" i="2"/>
  <c r="G54" i="2"/>
  <c r="I70" i="2"/>
  <c r="I54" i="2"/>
  <c r="H50" i="5"/>
  <c r="H42" i="5"/>
  <c r="I49" i="5"/>
  <c r="E52" i="5"/>
  <c r="F50" i="5"/>
  <c r="F42" i="5"/>
  <c r="H58" i="2"/>
  <c r="F71" i="2"/>
  <c r="F63" i="2"/>
  <c r="F55" i="2"/>
  <c r="G69" i="2"/>
  <c r="G61" i="2"/>
  <c r="I56" i="5"/>
  <c r="I48" i="5"/>
  <c r="I40" i="5"/>
  <c r="F49" i="5"/>
  <c r="F41" i="5"/>
  <c r="G68" i="2"/>
  <c r="G60" i="2"/>
  <c r="H68" i="2"/>
  <c r="H60" i="2"/>
  <c r="F52" i="5"/>
  <c r="F44" i="5"/>
  <c r="H67" i="2"/>
  <c r="H59" i="2"/>
  <c r="G58" i="2" l="1"/>
  <c r="G53" i="2"/>
  <c r="E66" i="2"/>
  <c r="G75" i="2"/>
  <c r="H75" i="2"/>
  <c r="E60" i="2"/>
  <c r="E62" i="2"/>
  <c r="E58" i="2"/>
  <c r="E68" i="2"/>
  <c r="E70" i="2"/>
  <c r="I75" i="2"/>
  <c r="F75" i="2"/>
  <c r="E56" i="2"/>
  <c r="E59" i="2"/>
  <c r="E61" i="2"/>
  <c r="E72" i="2"/>
  <c r="E67" i="2"/>
  <c r="E69" i="2"/>
  <c r="E65" i="2"/>
  <c r="E55" i="2"/>
  <c r="E41" i="5"/>
  <c r="E50" i="5"/>
  <c r="E42" i="5"/>
  <c r="E53" i="5"/>
  <c r="E54" i="5"/>
  <c r="E48" i="5"/>
  <c r="E43" i="5"/>
  <c r="E39" i="5"/>
  <c r="E45" i="5"/>
  <c r="G58" i="5"/>
  <c r="H58" i="5"/>
  <c r="E37" i="5"/>
  <c r="E46" i="5"/>
  <c r="E55" i="5"/>
  <c r="I58" i="5"/>
  <c r="E38" i="5"/>
  <c r="E47" i="5"/>
  <c r="E56" i="5"/>
  <c r="E57" i="5"/>
  <c r="E40" i="5"/>
  <c r="E49" i="5"/>
  <c r="E36" i="5"/>
  <c r="E51" i="5"/>
  <c r="F58" i="5"/>
  <c r="E57" i="2"/>
  <c r="E63" i="2"/>
  <c r="E44" i="5"/>
  <c r="E54" i="2"/>
  <c r="E73" i="2"/>
  <c r="E71" i="2"/>
  <c r="E75" i="2"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<sst xmlns="http://schemas.openxmlformats.org/spreadsheetml/2006/main" count="5075" uniqueCount="2361">
  <si>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</si>
  <si>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</si>
  <si>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</si>
  <si>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</si>
  <si>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</si>
  <si>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</si>
  <si>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</si>
  <si>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</si>
  <si>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</si>
  <si>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</si>
  <si>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</si>
  <si>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</si>
  <si>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</si>
  <si>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</si>
  <si>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</si>
  <si>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</si>
  <si>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</si>
  <si>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</si>
  <si>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</si>
  <si>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</si>
  <si>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</si>
  <si>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</si>
  <si>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</si>
  <si>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</si>
  <si>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</si>
  <si>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</si>
  <si>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 xml:space="preserve">Contribución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</si>
  <si>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</si>
  <si>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</si>
  <si>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</si>
  <si>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</si>
  <si>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</si>
  <si>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</si>
  <si>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</si>
  <si>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</si>
  <si>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</si>
  <si>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</si>
  <si>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</si>
  <si>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</si>
  <si>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</si>
  <si>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</si>
  <si>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</si>
  <si>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</si>
  <si>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</si>
  <si>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</si>
  <si>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</si>
  <si>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</si>
  <si>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</si>
  <si>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</si>
  <si>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</si>
  <si>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</si>
  <si>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</si>
  <si>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</si>
  <si>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</si>
  <si>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</si>
  <si>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</si>
  <si>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</si>
  <si>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</si>
  <si>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</si>
  <si>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</si>
  <si>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</si>
  <si>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</si>
  <si>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</si>
  <si>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</si>
  <si>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</si>
  <si>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</si>
  <si>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</si>
  <si>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</si>
  <si>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</si>
  <si>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</si>
  <si>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</si>
  <si>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</si>
  <si>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</si>
  <si>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</si>
  <si>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</si>
  <si>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</si>
  <si>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</si>
  <si>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</si>
  <si>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</si>
  <si>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</si>
  <si>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</si>
  <si>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</si>
  <si>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</si>
  <si>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</si>
  <si>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Más de 80 años</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</si>
  <si>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</si>
  <si>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</si>
  <si>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</si>
  <si>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</si>
  <si>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</si>
  <si>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</si>
  <si>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</si>
  <si>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</si>
  <si>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</si>
  <si>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</si>
  <si>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</si>
  <si>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</si>
  <si>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</si>
  <si>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</si>
  <si>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</si>
  <si>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</si>
  <si>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</si>
  <si>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</si>
  <si>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</si>
  <si>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</si>
  <si>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</si>
  <si>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</si>
  <si>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</si>
  <si>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</si>
  <si>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</si>
  <si>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</si>
  <si>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</si>
  <si>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05001</t>
  </si>
  <si>
    <t>MEDELLÍN</t>
  </si>
  <si>
    <t>05002</t>
  </si>
  <si>
    <t>ABEJORRAL</t>
  </si>
  <si>
    <t>05004</t>
  </si>
  <si>
    <t>ABRIAQUÍ</t>
  </si>
  <si>
    <t>05021</t>
  </si>
  <si>
    <t>ALEJANDRÍA</t>
  </si>
  <si>
    <t>05030</t>
  </si>
  <si>
    <t>AMAGÁ</t>
  </si>
  <si>
    <t>05031</t>
  </si>
  <si>
    <t>AMALFI</t>
  </si>
  <si>
    <t>05034</t>
  </si>
  <si>
    <t>ANDES</t>
  </si>
  <si>
    <t>05036</t>
  </si>
  <si>
    <t>ANGELÓPOLIS</t>
  </si>
  <si>
    <t>05038</t>
  </si>
  <si>
    <t>ANGOSTURA</t>
  </si>
  <si>
    <t>05040</t>
  </si>
  <si>
    <t>ANORÍ</t>
  </si>
  <si>
    <t>05042</t>
  </si>
  <si>
    <t>SANTA FÉ DE ANTIOQUIA</t>
  </si>
  <si>
    <t>05044</t>
  </si>
  <si>
    <t>ANZÁ</t>
  </si>
  <si>
    <t>05045</t>
  </si>
  <si>
    <t>APARTADÓ</t>
  </si>
  <si>
    <t>05051</t>
  </si>
  <si>
    <t>ARBOLETES</t>
  </si>
  <si>
    <t>05055</t>
  </si>
  <si>
    <t>ARGELIA</t>
  </si>
  <si>
    <t>05059</t>
  </si>
  <si>
    <t>ARMENIA</t>
  </si>
  <si>
    <t>05079</t>
  </si>
  <si>
    <t>BARBOSA</t>
  </si>
  <si>
    <t>05086</t>
  </si>
  <si>
    <t>BELMIRA</t>
  </si>
  <si>
    <t>05088</t>
  </si>
  <si>
    <t>BELLO</t>
  </si>
  <si>
    <t>05091</t>
  </si>
  <si>
    <t>BETANIA</t>
  </si>
  <si>
    <t>05093</t>
  </si>
  <si>
    <t>BETULIA</t>
  </si>
  <si>
    <t>05101</t>
  </si>
  <si>
    <t>CIUDAD BOLÍVAR</t>
  </si>
  <si>
    <t>05107</t>
  </si>
  <si>
    <t>BRICEÑO</t>
  </si>
  <si>
    <t>05113</t>
  </si>
  <si>
    <t>BURITICÁ</t>
  </si>
  <si>
    <t>05120</t>
  </si>
  <si>
    <t>CÁCERES</t>
  </si>
  <si>
    <t>05125</t>
  </si>
  <si>
    <t>CAICEDO</t>
  </si>
  <si>
    <t>05129</t>
  </si>
  <si>
    <t>CALDAS</t>
  </si>
  <si>
    <t>05134</t>
  </si>
  <si>
    <t>CAMPAMENTO</t>
  </si>
  <si>
    <t>05138</t>
  </si>
  <si>
    <t>CAÑASGORDAS</t>
  </si>
  <si>
    <t>05142</t>
  </si>
  <si>
    <t>CARACOLÍ</t>
  </si>
  <si>
    <t>05145</t>
  </si>
  <si>
    <t>CARAMANTA</t>
  </si>
  <si>
    <t>05147</t>
  </si>
  <si>
    <t>CAREPA</t>
  </si>
  <si>
    <t>05148</t>
  </si>
  <si>
    <t>EL CARMEN DE VIBORAL</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</si>
  <si>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</si>
  <si>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</si>
  <si>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</si>
  <si>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</si>
  <si>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</si>
  <si>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</si>
  <si>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</si>
  <si>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</si>
  <si>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</si>
  <si>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</si>
  <si>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</si>
  <si>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</si>
  <si>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</si>
  <si>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</si>
  <si>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</si>
  <si>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</si>
  <si>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</si>
  <si>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</si>
  <si>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</si>
  <si>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DONMATÍAS</t>
  </si>
  <si>
    <t>05240</t>
  </si>
  <si>
    <t>EBÉJICO</t>
  </si>
  <si>
    <t>05250</t>
  </si>
  <si>
    <t>EL BAGRE</t>
  </si>
  <si>
    <t>05264</t>
  </si>
  <si>
    <t>ENTRERRÍOS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</si>
  <si>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</si>
  <si>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</si>
  <si>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</si>
  <si>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</si>
  <si>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</si>
  <si>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</si>
  <si>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</si>
  <si>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</si>
  <si>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</si>
  <si>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</si>
  <si>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</si>
  <si>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</si>
  <si>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</si>
  <si>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</si>
  <si>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</si>
  <si>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</si>
  <si>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</si>
  <si>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</si>
  <si>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</si>
  <si>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GUATAPÉ</t>
  </si>
  <si>
    <t>05347</t>
  </si>
  <si>
    <t>HELICONIA</t>
  </si>
  <si>
    <t>05353</t>
  </si>
  <si>
    <t>HISPANIA</t>
  </si>
  <si>
    <t>05360</t>
  </si>
  <si>
    <t>ITAGÜÍ</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</si>
  <si>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</si>
  <si>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</si>
  <si>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</si>
  <si>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</si>
  <si>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</si>
  <si>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</si>
  <si>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</si>
  <si>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</si>
  <si>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</si>
  <si>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</si>
  <si>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</si>
  <si>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</si>
  <si>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</si>
  <si>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</si>
  <si>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</si>
  <si>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</si>
  <si>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</si>
  <si>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</si>
  <si>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</si>
  <si>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</si>
  <si>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</si>
  <si>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</si>
  <si>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</si>
  <si>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</si>
  <si>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</si>
  <si>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</si>
  <si>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</si>
  <si>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NARIÑO</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</si>
  <si>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</si>
  <si>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</si>
  <si>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</si>
  <si>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</si>
  <si>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</si>
  <si>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</si>
  <si>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</si>
  <si>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</si>
  <si>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</si>
  <si>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</si>
  <si>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</si>
  <si>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</si>
  <si>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</si>
  <si>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</si>
  <si>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</si>
  <si>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</si>
  <si>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</si>
  <si>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</si>
  <si>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</si>
  <si>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</si>
  <si>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</si>
  <si>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</si>
  <si>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</si>
  <si>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</si>
  <si>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</si>
  <si>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</si>
  <si>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</si>
  <si>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</si>
  <si>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</si>
  <si>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</si>
  <si>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</si>
  <si>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</si>
  <si>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</si>
  <si>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</si>
  <si>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</si>
  <si>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</si>
  <si>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</si>
  <si>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</si>
  <si>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</si>
  <si>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</si>
  <si>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</si>
  <si>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</si>
  <si>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</si>
  <si>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</si>
  <si>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</si>
  <si>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 DE LOS MILAGROS</t>
  </si>
  <si>
    <t>05665</t>
  </si>
  <si>
    <t>SAN PEDRO DE URABÁ</t>
  </si>
  <si>
    <t>05667</t>
  </si>
  <si>
    <t>SAN RAFAEL</t>
  </si>
  <si>
    <t>05670</t>
  </si>
  <si>
    <t>SAN ROQUE</t>
  </si>
  <si>
    <t>05674</t>
  </si>
  <si>
    <t>SAN VICENTE FERRER</t>
  </si>
  <si>
    <t>05679</t>
  </si>
  <si>
    <t>SANTA BÁRBARA</t>
  </si>
  <si>
    <t>05686</t>
  </si>
  <si>
    <t>SANTA ROSA DE OSOS</t>
  </si>
  <si>
    <t>05690</t>
  </si>
  <si>
    <t>SANTO DOMINGO</t>
  </si>
  <si>
    <t>05697</t>
  </si>
  <si>
    <t>EL SANTUARIO</t>
  </si>
  <si>
    <t>05736</t>
  </si>
  <si>
    <t>SEGOVIA</t>
  </si>
  <si>
    <t>05756</t>
  </si>
  <si>
    <t>SONSÓN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</si>
  <si>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</si>
  <si>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</si>
  <si>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</si>
  <si>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</si>
  <si>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</si>
  <si>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</si>
  <si>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</si>
  <si>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</si>
  <si>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</si>
  <si>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</si>
  <si>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</si>
  <si>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</si>
  <si>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</si>
  <si>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</si>
  <si>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</si>
  <si>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</si>
  <si>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</si>
  <si>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</si>
  <si>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</si>
  <si>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</si>
  <si>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</si>
  <si>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</si>
  <si>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</si>
  <si>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</si>
  <si>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</si>
  <si>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</si>
  <si>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</si>
  <si>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</si>
  <si>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</si>
  <si>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</si>
  <si>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</si>
  <si>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</si>
  <si>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</si>
  <si>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</si>
  <si>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</si>
  <si>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</si>
  <si>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</si>
  <si>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</si>
  <si>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t>
  </si>
  <si>
    <t>ATLÁNTICO</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</si>
  <si>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</si>
  <si>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</si>
  <si>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</si>
  <si>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</si>
  <si>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</si>
  <si>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</si>
  <si>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</si>
  <si>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</si>
  <si>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</si>
  <si>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</si>
  <si>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</si>
  <si>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</si>
  <si>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</si>
  <si>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</si>
  <si>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</si>
  <si>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</si>
  <si>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</si>
  <si>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</si>
  <si>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</si>
  <si>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</si>
  <si>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</si>
  <si>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</si>
  <si>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</si>
  <si>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</si>
  <si>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</si>
  <si>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</si>
  <si>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</si>
  <si>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</si>
  <si>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</si>
  <si>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</si>
  <si>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</si>
  <si>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</si>
  <si>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</si>
  <si>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</si>
  <si>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</si>
  <si>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</si>
  <si>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</si>
  <si>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</si>
  <si>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</si>
  <si>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</si>
  <si>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</si>
  <si>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</si>
  <si>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</si>
  <si>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</si>
  <si>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</si>
  <si>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11</t>
  </si>
  <si>
    <t>BOGOTÁ, D.C.</t>
  </si>
  <si>
    <t>11001</t>
  </si>
  <si>
    <t>13</t>
  </si>
  <si>
    <t>BOLÍVAR</t>
  </si>
  <si>
    <t>13001</t>
  </si>
  <si>
    <t>CARTAGENA DE INDIAS</t>
  </si>
  <si>
    <t>13006</t>
  </si>
  <si>
    <t>ACHÍ</t>
  </si>
  <si>
    <t>13030</t>
  </si>
  <si>
    <t>ALTOS DEL ROSARIO</t>
  </si>
  <si>
    <t>13042</t>
  </si>
  <si>
    <t>ARENAL</t>
  </si>
  <si>
    <t>13052</t>
  </si>
  <si>
    <t>ARJONA</t>
  </si>
  <si>
    <t>13062</t>
  </si>
  <si>
    <t>ARROYOHONDO</t>
  </si>
  <si>
    <t>13074</t>
  </si>
  <si>
    <t>BARRANCO DE LOBA</t>
  </si>
  <si>
    <t>13140</t>
  </si>
  <si>
    <t>CALAMAR</t>
  </si>
  <si>
    <t>13160</t>
  </si>
  <si>
    <t>CANTAGALLO</t>
  </si>
  <si>
    <t>13188</t>
  </si>
  <si>
    <t>CICUCO</t>
  </si>
  <si>
    <t>13212</t>
  </si>
  <si>
    <t>CÓRDOBA</t>
  </si>
  <si>
    <t>13222</t>
  </si>
  <si>
    <t>CLEMENCIA</t>
  </si>
  <si>
    <t>13244</t>
  </si>
  <si>
    <t>EL CARMEN DE BOLÍVAR</t>
  </si>
  <si>
    <t>13248</t>
  </si>
  <si>
    <t>EL GUAMO</t>
  </si>
  <si>
    <t>13268</t>
  </si>
  <si>
    <t>EL PEÑÓN</t>
  </si>
  <si>
    <t>13300</t>
  </si>
  <si>
    <t>HATILLO DE LOBA</t>
  </si>
  <si>
    <t>13430</t>
  </si>
  <si>
    <t>MAGANGUÉ</t>
  </si>
  <si>
    <t>13433</t>
  </si>
  <si>
    <t>MAHATES</t>
  </si>
  <si>
    <t>13440</t>
  </si>
  <si>
    <t>MARGARITA</t>
  </si>
  <si>
    <t>13442</t>
  </si>
  <si>
    <t>MARÍA LA BAJA</t>
  </si>
  <si>
    <t>13458</t>
  </si>
  <si>
    <t>MONTECRISTO</t>
  </si>
  <si>
    <t>13468</t>
  </si>
  <si>
    <t>SANTA CRUZ DE MOMPOX</t>
  </si>
  <si>
    <t>13473</t>
  </si>
  <si>
    <t>MORALES</t>
  </si>
  <si>
    <t>13490</t>
  </si>
  <si>
    <t>NOROSÍ</t>
  </si>
  <si>
    <t>13549</t>
  </si>
  <si>
    <t>PINILLOS</t>
  </si>
  <si>
    <t>13580</t>
  </si>
  <si>
    <t>REGIDOR</t>
  </si>
  <si>
    <t>13600</t>
  </si>
  <si>
    <t>RÍO VIEJO</t>
  </si>
  <si>
    <t>13620</t>
  </si>
  <si>
    <t>SAN CRISTÓBAL</t>
  </si>
  <si>
    <t>13647</t>
  </si>
  <si>
    <t>SAN ESTANISLAO</t>
  </si>
  <si>
    <t>13650</t>
  </si>
  <si>
    <t>SAN FERNANDO</t>
  </si>
  <si>
    <t>13654</t>
  </si>
  <si>
    <t>SAN JACINTO</t>
  </si>
  <si>
    <t>13655</t>
  </si>
  <si>
    <t>SAN JACINTO DEL CAUCA</t>
  </si>
  <si>
    <t>13657</t>
  </si>
  <si>
    <t>SAN JUAN NEPOMUCENO</t>
  </si>
  <si>
    <t>13667</t>
  </si>
  <si>
    <t>SAN MARTÍN DE LOBA</t>
  </si>
  <si>
    <t>13670</t>
  </si>
  <si>
    <t>SAN PABLO</t>
  </si>
  <si>
    <t>13673</t>
  </si>
  <si>
    <t>SANTA CATALINA</t>
  </si>
  <si>
    <t>13683</t>
  </si>
  <si>
    <t>SANTA ROSA</t>
  </si>
  <si>
    <t>13688</t>
  </si>
  <si>
    <t>SANTA ROSA DEL SUR</t>
  </si>
  <si>
    <t>13744</t>
  </si>
  <si>
    <t>SIMITÍ</t>
  </si>
  <si>
    <t>13760</t>
  </si>
  <si>
    <t>SOPLAVIENTO</t>
  </si>
  <si>
    <t>13780</t>
  </si>
  <si>
    <t>TALAIGUA NUEVO</t>
  </si>
  <si>
    <t>13810</t>
  </si>
  <si>
    <t>TIQUISIO</t>
  </si>
  <si>
    <t>13836</t>
  </si>
  <si>
    <t>TURBACO</t>
  </si>
  <si>
    <t>13838</t>
  </si>
  <si>
    <t>TURBANA</t>
  </si>
  <si>
    <t>13873</t>
  </si>
  <si>
    <t>VILLANUEVA</t>
  </si>
  <si>
    <t>13894</t>
  </si>
  <si>
    <t>ZAMBRANO</t>
  </si>
  <si>
    <t>15</t>
  </si>
  <si>
    <t>BOYACÁ</t>
  </si>
  <si>
    <t>15001</t>
  </si>
  <si>
    <t>TUNJA</t>
  </si>
  <si>
    <t>15022</t>
  </si>
  <si>
    <t>ALMEIDA</t>
  </si>
  <si>
    <t>15047</t>
  </si>
  <si>
    <t>AQUITANIA</t>
  </si>
  <si>
    <t>15051</t>
  </si>
  <si>
    <t>ARCABUCO</t>
  </si>
  <si>
    <t>15087</t>
  </si>
  <si>
    <t>BELÉN</t>
  </si>
  <si>
    <t>15090</t>
  </si>
  <si>
    <t>BERBEO</t>
  </si>
  <si>
    <t>15092</t>
  </si>
  <si>
    <t>BETÉITIVA</t>
  </si>
  <si>
    <t>15097</t>
  </si>
  <si>
    <t>BOAVITA</t>
  </si>
  <si>
    <t>15104</t>
  </si>
  <si>
    <t>15106</t>
  </si>
  <si>
    <t>15109</t>
  </si>
  <si>
    <t>BUENAVISTA</t>
  </si>
  <si>
    <t>15114</t>
  </si>
  <si>
    <t>BUSBANZÁ</t>
  </si>
  <si>
    <t>15131</t>
  </si>
  <si>
    <t>15135</t>
  </si>
  <si>
    <t>CAMPOHERMOSO</t>
  </si>
  <si>
    <t>15162</t>
  </si>
  <si>
    <t>CERINZA</t>
  </si>
  <si>
    <t>15172</t>
  </si>
  <si>
    <t>CHINAVITA</t>
  </si>
  <si>
    <t>15176</t>
  </si>
  <si>
    <t>CHIQUINQUIRÁ</t>
  </si>
  <si>
    <t>15180</t>
  </si>
  <si>
    <t>CHISCAS</t>
  </si>
  <si>
    <t>15183</t>
  </si>
  <si>
    <t>CHITA</t>
  </si>
  <si>
    <t>15185</t>
  </si>
  <si>
    <t>CHITARAQUE</t>
  </si>
  <si>
    <t>15187</t>
  </si>
  <si>
    <t>CHIVATÁ</t>
  </si>
  <si>
    <t>15189</t>
  </si>
  <si>
    <t>CIÉNEGA</t>
  </si>
  <si>
    <t>15204</t>
  </si>
  <si>
    <t>CÓMBITA</t>
  </si>
  <si>
    <t>15212</t>
  </si>
  <si>
    <t>COPER</t>
  </si>
  <si>
    <t>15215</t>
  </si>
  <si>
    <t>CORRALES</t>
  </si>
  <si>
    <t>15218</t>
  </si>
  <si>
    <t>COVARACHÍA</t>
  </si>
  <si>
    <t>15223</t>
  </si>
  <si>
    <t>CUBARÁ</t>
  </si>
  <si>
    <t>15224</t>
  </si>
  <si>
    <t>CUCAITA</t>
  </si>
  <si>
    <t>15226</t>
  </si>
  <si>
    <t>CUÍTIVA</t>
  </si>
  <si>
    <t>15232</t>
  </si>
  <si>
    <t>CHÍQUIZA</t>
  </si>
  <si>
    <t>15236</t>
  </si>
  <si>
    <t>CHIVOR</t>
  </si>
  <si>
    <t>15238</t>
  </si>
  <si>
    <t>DUITAMA</t>
  </si>
  <si>
    <t>15244</t>
  </si>
  <si>
    <t>EL COCUY</t>
  </si>
  <si>
    <t>15248</t>
  </si>
  <si>
    <t>EL ESPINO</t>
  </si>
  <si>
    <t>15272</t>
  </si>
  <si>
    <t>FIRAVITOBA</t>
  </si>
  <si>
    <t>15276</t>
  </si>
  <si>
    <t>FLORESTA</t>
  </si>
  <si>
    <t>15293</t>
  </si>
  <si>
    <t>GACHANTIVÁ</t>
  </si>
  <si>
    <t>15296</t>
  </si>
  <si>
    <t>GÁMEZA</t>
  </si>
  <si>
    <t>15299</t>
  </si>
  <si>
    <t>GARAGOA</t>
  </si>
  <si>
    <t>15317</t>
  </si>
  <si>
    <t>GUACAMAYAS</t>
  </si>
  <si>
    <t>15322</t>
  </si>
  <si>
    <t>GUATEQUE</t>
  </si>
  <si>
    <t>15325</t>
  </si>
  <si>
    <t>GUAYATÁ</t>
  </si>
  <si>
    <t>15332</t>
  </si>
  <si>
    <t>GÜICÁN DE LA SIERRA</t>
  </si>
  <si>
    <t>15362</t>
  </si>
  <si>
    <t>IZA</t>
  </si>
  <si>
    <t>15367</t>
  </si>
  <si>
    <t>JENESANO</t>
  </si>
  <si>
    <t>15368</t>
  </si>
  <si>
    <t>15377</t>
  </si>
  <si>
    <t>LABRANZAGRANDE</t>
  </si>
  <si>
    <t>15380</t>
  </si>
  <si>
    <t>LA CAPILLA</t>
  </si>
  <si>
    <t>15401</t>
  </si>
  <si>
    <t>LA VICTORIA</t>
  </si>
  <si>
    <t>15403</t>
  </si>
  <si>
    <t>LA UVITA</t>
  </si>
  <si>
    <t>15407</t>
  </si>
  <si>
    <t>VILLA DE LEYVA</t>
  </si>
  <si>
    <t>15425</t>
  </si>
  <si>
    <t>MACANAL</t>
  </si>
  <si>
    <t>15442</t>
  </si>
  <si>
    <t>MARIPÍ</t>
  </si>
  <si>
    <t>15455</t>
  </si>
  <si>
    <t>MIRAFLORES</t>
  </si>
  <si>
    <t>15464</t>
  </si>
  <si>
    <t>MONGUA</t>
  </si>
  <si>
    <t>15466</t>
  </si>
  <si>
    <t>MONGUÍ</t>
  </si>
  <si>
    <t>15469</t>
  </si>
  <si>
    <t>MONIQUIRÁ</t>
  </si>
  <si>
    <t>15476</t>
  </si>
  <si>
    <t>MOTAVITA</t>
  </si>
  <si>
    <t>15480</t>
  </si>
  <si>
    <t>MUZO</t>
  </si>
  <si>
    <t>15491</t>
  </si>
  <si>
    <t>NOBSA</t>
  </si>
  <si>
    <t>15494</t>
  </si>
  <si>
    <t>NUEVO COLÓN</t>
  </si>
  <si>
    <t>15500</t>
  </si>
  <si>
    <t>OICATÁ</t>
  </si>
  <si>
    <t>15507</t>
  </si>
  <si>
    <t>OTANCHE</t>
  </si>
  <si>
    <t>15511</t>
  </si>
  <si>
    <t>PACHAVITA</t>
  </si>
  <si>
    <t>15514</t>
  </si>
  <si>
    <t>PÁEZ</t>
  </si>
  <si>
    <t>15516</t>
  </si>
  <si>
    <t>PAIPA</t>
  </si>
  <si>
    <t>15518</t>
  </si>
  <si>
    <t>PAJARITO</t>
  </si>
  <si>
    <t>15522</t>
  </si>
  <si>
    <t>PANQUEBA</t>
  </si>
  <si>
    <t>15531</t>
  </si>
  <si>
    <t>PAUNA</t>
  </si>
  <si>
    <t>15533</t>
  </si>
  <si>
    <t>PAYA</t>
  </si>
  <si>
    <t>15537</t>
  </si>
  <si>
    <t>PAZ DE RÍO</t>
  </si>
  <si>
    <t>15542</t>
  </si>
  <si>
    <t>PESCA</t>
  </si>
  <si>
    <t>15550</t>
  </si>
  <si>
    <t>PISBA</t>
  </si>
  <si>
    <t>15572</t>
  </si>
  <si>
    <t>PUERTO BOYACÁ</t>
  </si>
  <si>
    <t>15580</t>
  </si>
  <si>
    <t>QUÍPAMA</t>
  </si>
  <si>
    <t>15599</t>
  </si>
  <si>
    <t>RAMIRIQUÍ</t>
  </si>
  <si>
    <t>15600</t>
  </si>
  <si>
    <t>RÁQUIRA</t>
  </si>
  <si>
    <t>15621</t>
  </si>
  <si>
    <t>RONDÓN</t>
  </si>
  <si>
    <t>15632</t>
  </si>
  <si>
    <t>SABOYÁ</t>
  </si>
  <si>
    <t>15638</t>
  </si>
  <si>
    <t>SÁCHICA</t>
  </si>
  <si>
    <t>15646</t>
  </si>
  <si>
    <t>SAMACÁ</t>
  </si>
  <si>
    <t>15660</t>
  </si>
  <si>
    <t>SAN EDUARDO</t>
  </si>
  <si>
    <t>15664</t>
  </si>
  <si>
    <t>SAN JOSÉ DE PARE</t>
  </si>
  <si>
    <t>15667</t>
  </si>
  <si>
    <t>SAN LUIS DE GACENO</t>
  </si>
  <si>
    <t>15673</t>
  </si>
  <si>
    <t>SAN MATEO</t>
  </si>
  <si>
    <t>15676</t>
  </si>
  <si>
    <t>SAN MIGUEL DE SEMA</t>
  </si>
  <si>
    <t>15681</t>
  </si>
  <si>
    <t>SAN PABLO DE BORBUR</t>
  </si>
  <si>
    <t>15686</t>
  </si>
  <si>
    <t>SANTANA</t>
  </si>
  <si>
    <t>15690</t>
  </si>
  <si>
    <t>SANTA MARÍA</t>
  </si>
  <si>
    <t>15693</t>
  </si>
  <si>
    <t>SANTA ROSA DE VITERBO</t>
  </si>
  <si>
    <t>15696</t>
  </si>
  <si>
    <t>SANTA SOFÍA</t>
  </si>
  <si>
    <t>15720</t>
  </si>
  <si>
    <t>SATIVANORTE</t>
  </si>
  <si>
    <t>15723</t>
  </si>
  <si>
    <t>SATIVASUR</t>
  </si>
  <si>
    <t>15740</t>
  </si>
  <si>
    <t>SIACHOQUE</t>
  </si>
  <si>
    <t>15753</t>
  </si>
  <si>
    <t>SOATÁ</t>
  </si>
  <si>
    <t>15755</t>
  </si>
  <si>
    <t>SOCOTÁ</t>
  </si>
  <si>
    <t>15757</t>
  </si>
  <si>
    <t>SOCHA</t>
  </si>
  <si>
    <t>15759</t>
  </si>
  <si>
    <t>SOGAMOSO</t>
  </si>
  <si>
    <t>15761</t>
  </si>
  <si>
    <t>SOMONDOCO</t>
  </si>
  <si>
    <t>15762</t>
  </si>
  <si>
    <t>SORA</t>
  </si>
  <si>
    <t>15763</t>
  </si>
  <si>
    <t>SOTAQUIRÁ</t>
  </si>
  <si>
    <t>15764</t>
  </si>
  <si>
    <t>SORACÁ</t>
  </si>
  <si>
    <t>15774</t>
  </si>
  <si>
    <t>SUSACÓN</t>
  </si>
  <si>
    <t>15776</t>
  </si>
  <si>
    <t>SUTAMARCHÁN</t>
  </si>
  <si>
    <t>15778</t>
  </si>
  <si>
    <t>SUTATENZA</t>
  </si>
  <si>
    <t>15790</t>
  </si>
  <si>
    <t>TASCO</t>
  </si>
  <si>
    <t>15798</t>
  </si>
  <si>
    <t>TENZA</t>
  </si>
  <si>
    <t>15804</t>
  </si>
  <si>
    <t>TIBANÁ</t>
  </si>
  <si>
    <t>15806</t>
  </si>
  <si>
    <t>TIBASOSA</t>
  </si>
  <si>
    <t>15808</t>
  </si>
  <si>
    <t>TINJACÁ</t>
  </si>
  <si>
    <t>15810</t>
  </si>
  <si>
    <t>TIPACOQUE</t>
  </si>
  <si>
    <t>15814</t>
  </si>
  <si>
    <t>TOCA</t>
  </si>
  <si>
    <t>15816</t>
  </si>
  <si>
    <t>TOGÜÍ</t>
  </si>
  <si>
    <t>15820</t>
  </si>
  <si>
    <t>TÓPAGA</t>
  </si>
  <si>
    <t>15822</t>
  </si>
  <si>
    <t>TOTA</t>
  </si>
  <si>
    <t>15832</t>
  </si>
  <si>
    <t>TUNUNGUÁ</t>
  </si>
  <si>
    <t>15835</t>
  </si>
  <si>
    <t>TURMEQUÉ</t>
  </si>
  <si>
    <t>15837</t>
  </si>
  <si>
    <t>TUTA</t>
  </si>
  <si>
    <t>15839</t>
  </si>
  <si>
    <t>TUTAZÁ</t>
  </si>
  <si>
    <t>15842</t>
  </si>
  <si>
    <t>ÚMBITA</t>
  </si>
  <si>
    <t>15861</t>
  </si>
  <si>
    <t>VENTAQUEMADA</t>
  </si>
  <si>
    <t>15879</t>
  </si>
  <si>
    <t>VIRACACHÁ</t>
  </si>
  <si>
    <t>15897</t>
  </si>
  <si>
    <t>ZETAQUIRA</t>
  </si>
  <si>
    <t>17</t>
  </si>
  <si>
    <t>17001</t>
  </si>
  <si>
    <t>MANIZALES</t>
  </si>
  <si>
    <t>17013</t>
  </si>
  <si>
    <t>AGUADAS</t>
  </si>
  <si>
    <t>17042</t>
  </si>
  <si>
    <t>ANSERMA</t>
  </si>
  <si>
    <t>17050</t>
  </si>
  <si>
    <t>ARANZAZU</t>
  </si>
  <si>
    <t>17088</t>
  </si>
  <si>
    <t>BELALCÁZAR</t>
  </si>
  <si>
    <t>17174</t>
  </si>
  <si>
    <t>CHINCHINÁ</t>
  </si>
  <si>
    <t>17272</t>
  </si>
  <si>
    <t>FILADELFIA</t>
  </si>
  <si>
    <t>17380</t>
  </si>
  <si>
    <t>LA DORADA</t>
  </si>
  <si>
    <t>17388</t>
  </si>
  <si>
    <t>LA MERCED</t>
  </si>
  <si>
    <t>17433</t>
  </si>
  <si>
    <t>MANZANARES</t>
  </si>
  <si>
    <t>17442</t>
  </si>
  <si>
    <t>MARMATO</t>
  </si>
  <si>
    <t>17444</t>
  </si>
  <si>
    <t>MARQUETALIA</t>
  </si>
  <si>
    <t>17446</t>
  </si>
  <si>
    <t>MARULANDA</t>
  </si>
  <si>
    <t>17486</t>
  </si>
  <si>
    <t>NEIRA</t>
  </si>
  <si>
    <t>17495</t>
  </si>
  <si>
    <t>NORCASIA</t>
  </si>
  <si>
    <t>17513</t>
  </si>
  <si>
    <t>PÁCORA</t>
  </si>
  <si>
    <t>17524</t>
  </si>
  <si>
    <t>PALESTINA</t>
  </si>
  <si>
    <t>17541</t>
  </si>
  <si>
    <t>PENSILVANIA</t>
  </si>
  <si>
    <t>17614</t>
  </si>
  <si>
    <t>RIOSUCIO</t>
  </si>
  <si>
    <t>17616</t>
  </si>
  <si>
    <t>RISARALDA</t>
  </si>
  <si>
    <t>17653</t>
  </si>
  <si>
    <t>SALAMINA</t>
  </si>
  <si>
    <t>17662</t>
  </si>
  <si>
    <t>SAMANÁ</t>
  </si>
  <si>
    <t>17665</t>
  </si>
  <si>
    <t>SAN JOSÉ</t>
  </si>
  <si>
    <t>17777</t>
  </si>
  <si>
    <t>SUPÍA</t>
  </si>
  <si>
    <t>17867</t>
  </si>
  <si>
    <t>VICTORIA</t>
  </si>
  <si>
    <t>17873</t>
  </si>
  <si>
    <t>VILLAMARÍA</t>
  </si>
  <si>
    <t>17877</t>
  </si>
  <si>
    <t>VITERBO</t>
  </si>
  <si>
    <t>18</t>
  </si>
  <si>
    <t>CAQUETÁ</t>
  </si>
  <si>
    <t>18001</t>
  </si>
  <si>
    <t>FLORENCIA</t>
  </si>
  <si>
    <t>18029</t>
  </si>
  <si>
    <t>ALBANIA</t>
  </si>
  <si>
    <t>18094</t>
  </si>
  <si>
    <t>BELÉN DE LOS ANDAQUÍES</t>
  </si>
  <si>
    <t>18150</t>
  </si>
  <si>
    <t>CARTAGENA DEL CHAIRÁ</t>
  </si>
  <si>
    <t>18205</t>
  </si>
  <si>
    <t>CURILLO</t>
  </si>
  <si>
    <t>18247</t>
  </si>
  <si>
    <t>EL DONCELLO</t>
  </si>
  <si>
    <t>18256</t>
  </si>
  <si>
    <t>EL PAUJÍL</t>
  </si>
  <si>
    <t>18410</t>
  </si>
  <si>
    <t>LA MONTAÑITA</t>
  </si>
  <si>
    <t>18460</t>
  </si>
  <si>
    <t>MILÁN</t>
  </si>
  <si>
    <t>18479</t>
  </si>
  <si>
    <t>MORELIA</t>
  </si>
  <si>
    <t>18592</t>
  </si>
  <si>
    <t>PUERTO RICO</t>
  </si>
  <si>
    <t>18610</t>
  </si>
  <si>
    <t>SAN JOSÉ DEL FRAGUA</t>
  </si>
  <si>
    <t>18753</t>
  </si>
  <si>
    <t>SAN VICENTE DEL CAGUÁN</t>
  </si>
  <si>
    <t>18756</t>
  </si>
  <si>
    <t>SOLANO</t>
  </si>
  <si>
    <t>18785</t>
  </si>
  <si>
    <t>SOLITA</t>
  </si>
  <si>
    <t>18860</t>
  </si>
  <si>
    <t>19</t>
  </si>
  <si>
    <t>CAUCA</t>
  </si>
  <si>
    <t>19001</t>
  </si>
  <si>
    <t>POPAYÁN</t>
  </si>
  <si>
    <t>19022</t>
  </si>
  <si>
    <t>ALMAGUER</t>
  </si>
  <si>
    <t>19050</t>
  </si>
  <si>
    <t>19075</t>
  </si>
  <si>
    <t>BALBOA</t>
  </si>
  <si>
    <t>19100</t>
  </si>
  <si>
    <t>19110</t>
  </si>
  <si>
    <t>BUENOS AIRES</t>
  </si>
  <si>
    <t>19130</t>
  </si>
  <si>
    <t>CAJIBÍO</t>
  </si>
  <si>
    <t>19137</t>
  </si>
  <si>
    <t>CALDONO</t>
  </si>
  <si>
    <t>19142</t>
  </si>
  <si>
    <t>CALOTO</t>
  </si>
  <si>
    <t>19212</t>
  </si>
  <si>
    <t>CORINTO</t>
  </si>
  <si>
    <t>19256</t>
  </si>
  <si>
    <t>EL TAMBO</t>
  </si>
  <si>
    <t>19290</t>
  </si>
  <si>
    <t>19300</t>
  </si>
  <si>
    <t>GUACHENÉ</t>
  </si>
  <si>
    <t>19318</t>
  </si>
  <si>
    <t>GUAPI</t>
  </si>
  <si>
    <t>19355</t>
  </si>
  <si>
    <t>INZÁ</t>
  </si>
  <si>
    <t>19364</t>
  </si>
  <si>
    <t>JAMBALÓ</t>
  </si>
  <si>
    <t>19392</t>
  </si>
  <si>
    <t>LA SIERRA</t>
  </si>
  <si>
    <t>19397</t>
  </si>
  <si>
    <t>LA VEGA</t>
  </si>
  <si>
    <t>19418</t>
  </si>
  <si>
    <t>LÓPEZ DE MICAY</t>
  </si>
  <si>
    <t>19450</t>
  </si>
  <si>
    <t>MERCADERES</t>
  </si>
  <si>
    <t>19455</t>
  </si>
  <si>
    <t>MIRANDA</t>
  </si>
  <si>
    <t>19473</t>
  </si>
  <si>
    <t>19513</t>
  </si>
  <si>
    <t>PADILLA</t>
  </si>
  <si>
    <t>19517</t>
  </si>
  <si>
    <t>19532</t>
  </si>
  <si>
    <t>PATÍA</t>
  </si>
  <si>
    <t>19533</t>
  </si>
  <si>
    <t>PIAMONTE</t>
  </si>
  <si>
    <t>19548</t>
  </si>
  <si>
    <t>PIENDAMÓ - TUNÍA</t>
  </si>
  <si>
    <t>19573</t>
  </si>
  <si>
    <t>PUERTO TEJADA</t>
  </si>
  <si>
    <t>19585</t>
  </si>
  <si>
    <t>PURACÉ</t>
  </si>
  <si>
    <t>19622</t>
  </si>
  <si>
    <t>ROSAS</t>
  </si>
  <si>
    <t>19693</t>
  </si>
  <si>
    <t>SAN SEBASTIÁN</t>
  </si>
  <si>
    <t>19698</t>
  </si>
  <si>
    <t>SANTANDER DE QUILICHAO</t>
  </si>
  <si>
    <t>19701</t>
  </si>
  <si>
    <t>19743</t>
  </si>
  <si>
    <t>SILVIA</t>
  </si>
  <si>
    <t>19760</t>
  </si>
  <si>
    <t>SOTARÁ PAISPAMBA</t>
  </si>
  <si>
    <t>19780</t>
  </si>
  <si>
    <t>SUÁREZ</t>
  </si>
  <si>
    <t>19785</t>
  </si>
  <si>
    <t>SUCRE</t>
  </si>
  <si>
    <t>19807</t>
  </si>
  <si>
    <t>TIMBÍO</t>
  </si>
  <si>
    <t>19809</t>
  </si>
  <si>
    <t>TIMBIQUÍ</t>
  </si>
  <si>
    <t>19821</t>
  </si>
  <si>
    <t>TORIBÍO</t>
  </si>
  <si>
    <t>19824</t>
  </si>
  <si>
    <t>TOTORÓ</t>
  </si>
  <si>
    <t>19845</t>
  </si>
  <si>
    <t>VILLA RICA</t>
  </si>
  <si>
    <t>20</t>
  </si>
  <si>
    <t>CESAR</t>
  </si>
  <si>
    <t>20001</t>
  </si>
  <si>
    <t>VALLEDUPAR</t>
  </si>
  <si>
    <t>20011</t>
  </si>
  <si>
    <t>AGUACHICA</t>
  </si>
  <si>
    <t>20013</t>
  </si>
  <si>
    <t>AGUSTÍN CODAZZI</t>
  </si>
  <si>
    <t>20032</t>
  </si>
  <si>
    <t>ASTREA</t>
  </si>
  <si>
    <t>20045</t>
  </si>
  <si>
    <t>BECERRIL</t>
  </si>
  <si>
    <t>20060</t>
  </si>
  <si>
    <t>BOSCONIA</t>
  </si>
  <si>
    <t>20175</t>
  </si>
  <si>
    <t>CHIMICHAGUA</t>
  </si>
  <si>
    <t>20178</t>
  </si>
  <si>
    <t>CHIRIGUANÁ</t>
  </si>
  <si>
    <t>20228</t>
  </si>
  <si>
    <t>CURUMANÍ</t>
  </si>
  <si>
    <t>20238</t>
  </si>
  <si>
    <t>EL COPEY</t>
  </si>
  <si>
    <t>20250</t>
  </si>
  <si>
    <t>EL PASO</t>
  </si>
  <si>
    <t>20295</t>
  </si>
  <si>
    <t>GAMARRA</t>
  </si>
  <si>
    <t>20310</t>
  </si>
  <si>
    <t>GONZÁLEZ</t>
  </si>
  <si>
    <t>20383</t>
  </si>
  <si>
    <t>LA GLORIA</t>
  </si>
  <si>
    <t>20400</t>
  </si>
  <si>
    <t>LA JAGUA DE IBIRICO</t>
  </si>
  <si>
    <t>20443</t>
  </si>
  <si>
    <t>MANAURE BALCÓN DEL CESAR</t>
  </si>
  <si>
    <t>20517</t>
  </si>
  <si>
    <t>PAILITAS</t>
  </si>
  <si>
    <t>20550</t>
  </si>
  <si>
    <t>PELAYA</t>
  </si>
  <si>
    <t>20570</t>
  </si>
  <si>
    <t>PUEBLO BELLO</t>
  </si>
  <si>
    <t>20614</t>
  </si>
  <si>
    <t>RÍO DE ORO</t>
  </si>
  <si>
    <t>20621</t>
  </si>
  <si>
    <t>LA PAZ</t>
  </si>
  <si>
    <t>20710</t>
  </si>
  <si>
    <t>SAN ALBERTO</t>
  </si>
  <si>
    <t>20750</t>
  </si>
  <si>
    <t>SAN DIEGO</t>
  </si>
  <si>
    <t>20770</t>
  </si>
  <si>
    <t>SAN MARTÍN</t>
  </si>
  <si>
    <t>20787</t>
  </si>
  <si>
    <t>TAMALAMEQUE</t>
  </si>
  <si>
    <t>23</t>
  </si>
  <si>
    <t>23001</t>
  </si>
  <si>
    <t>MONTERÍA</t>
  </si>
  <si>
    <t>23068</t>
  </si>
  <si>
    <t>AYAPEL</t>
  </si>
  <si>
    <t>23079</t>
  </si>
  <si>
    <t>23090</t>
  </si>
  <si>
    <t>CANALETE</t>
  </si>
  <si>
    <t>23162</t>
  </si>
  <si>
    <t>CERETÉ</t>
  </si>
  <si>
    <t>23168</t>
  </si>
  <si>
    <t>CHIMÁ</t>
  </si>
  <si>
    <t>23182</t>
  </si>
  <si>
    <t>CHINÚ</t>
  </si>
  <si>
    <t>23189</t>
  </si>
  <si>
    <t>CIÉNAGA DE ORO</t>
  </si>
  <si>
    <t>23300</t>
  </si>
  <si>
    <t>COTORRA</t>
  </si>
  <si>
    <t>23350</t>
  </si>
  <si>
    <t>LA APARTADA</t>
  </si>
  <si>
    <t>23417</t>
  </si>
  <si>
    <t>LORICA</t>
  </si>
  <si>
    <t>23419</t>
  </si>
  <si>
    <t>LOS CÓRDOBAS</t>
  </si>
  <si>
    <t>23464</t>
  </si>
  <si>
    <t>MOMIL</t>
  </si>
  <si>
    <t>23466</t>
  </si>
  <si>
    <t>MONTELÍBANO</t>
  </si>
  <si>
    <t>23500</t>
  </si>
  <si>
    <t>MOÑITOS</t>
  </si>
  <si>
    <t>23555</t>
  </si>
  <si>
    <t>PLANETA RICA</t>
  </si>
  <si>
    <t>23570</t>
  </si>
  <si>
    <t>PUEBLO NUEVO</t>
  </si>
  <si>
    <t>23574</t>
  </si>
  <si>
    <t>PUERTO ESCONDIDO</t>
  </si>
  <si>
    <t>23580</t>
  </si>
  <si>
    <t>PUERTO LIBERTADOR</t>
  </si>
  <si>
    <t>23586</t>
  </si>
  <si>
    <t>PURÍSIMA DE LA CONCEPCIÓN</t>
  </si>
  <si>
    <t>23660</t>
  </si>
  <si>
    <t>SAHAGÚN</t>
  </si>
  <si>
    <t>23670</t>
  </si>
  <si>
    <t>SAN ANDRÉS DE SOTAVENTO</t>
  </si>
  <si>
    <t>23672</t>
  </si>
  <si>
    <t>SAN ANTERO</t>
  </si>
  <si>
    <t>23675</t>
  </si>
  <si>
    <t>SAN BERNARDO DEL VIENTO</t>
  </si>
  <si>
    <t>23678</t>
  </si>
  <si>
    <t>23682</t>
  </si>
  <si>
    <t>SAN JOSÉ DE URÉ</t>
  </si>
  <si>
    <t>23686</t>
  </si>
  <si>
    <t>SAN PELAYO</t>
  </si>
  <si>
    <t>23807</t>
  </si>
  <si>
    <t>TIERRALTA</t>
  </si>
  <si>
    <t>23815</t>
  </si>
  <si>
    <t>TUCHÍN</t>
  </si>
  <si>
    <t>23855</t>
  </si>
  <si>
    <t>VALENCIA</t>
  </si>
  <si>
    <t>25</t>
  </si>
  <si>
    <t>CUNDINAMARCA</t>
  </si>
  <si>
    <t>25001</t>
  </si>
  <si>
    <t>AGUA DE DIOS</t>
  </si>
  <si>
    <t>25019</t>
  </si>
  <si>
    <t>ALBÁN</t>
  </si>
  <si>
    <t>25035</t>
  </si>
  <si>
    <t>ANAPOIMA</t>
  </si>
  <si>
    <t>25040</t>
  </si>
  <si>
    <t>ANOLAIMA</t>
  </si>
  <si>
    <t>25053</t>
  </si>
  <si>
    <t>ARBELÁEZ</t>
  </si>
  <si>
    <t>25086</t>
  </si>
  <si>
    <t>BELTRÁN</t>
  </si>
  <si>
    <t>25095</t>
  </si>
  <si>
    <t>BITUIMA</t>
  </si>
  <si>
    <t>25099</t>
  </si>
  <si>
    <t>BOJACÁ</t>
  </si>
  <si>
    <t>25120</t>
  </si>
  <si>
    <t>CABRERA</t>
  </si>
  <si>
    <t>25123</t>
  </si>
  <si>
    <t>CACHIPAY</t>
  </si>
  <si>
    <t>25126</t>
  </si>
  <si>
    <t>CAJICÁ</t>
  </si>
  <si>
    <t>25148</t>
  </si>
  <si>
    <t>CAPARRAPÍ</t>
  </si>
  <si>
    <t>25151</t>
  </si>
  <si>
    <t>CÁQUEZA</t>
  </si>
  <si>
    <t>25154</t>
  </si>
  <si>
    <t>CARMEN DE CARUPA</t>
  </si>
  <si>
    <t>25168</t>
  </si>
  <si>
    <t>CHAGUANÍ</t>
  </si>
  <si>
    <t>25175</t>
  </si>
  <si>
    <t>CHÍA</t>
  </si>
  <si>
    <t>25178</t>
  </si>
  <si>
    <t>CHIPAQUE</t>
  </si>
  <si>
    <t>25181</t>
  </si>
  <si>
    <t>CHOACHÍ</t>
  </si>
  <si>
    <t>25183</t>
  </si>
  <si>
    <t>CHOCONTÁ</t>
  </si>
  <si>
    <t>25200</t>
  </si>
  <si>
    <t>COGUA</t>
  </si>
  <si>
    <t>25214</t>
  </si>
  <si>
    <t>COTA</t>
  </si>
  <si>
    <t>25224</t>
  </si>
  <si>
    <t>CUCUNUBÁ</t>
  </si>
  <si>
    <t>25245</t>
  </si>
  <si>
    <t>EL COLEGIO</t>
  </si>
  <si>
    <t>25258</t>
  </si>
  <si>
    <t>25260</t>
  </si>
  <si>
    <t>EL ROSAL</t>
  </si>
  <si>
    <t>25269</t>
  </si>
  <si>
    <t>FACATATIVÁ</t>
  </si>
  <si>
    <t>25279</t>
  </si>
  <si>
    <t>FÓMEQUE</t>
  </si>
  <si>
    <t>25281</t>
  </si>
  <si>
    <t>FOSCA</t>
  </si>
  <si>
    <t>25286</t>
  </si>
  <si>
    <t>FUNZA</t>
  </si>
  <si>
    <t>25288</t>
  </si>
  <si>
    <t>FÚQUENE</t>
  </si>
  <si>
    <t>25290</t>
  </si>
  <si>
    <t>FUSAGASUGÁ</t>
  </si>
  <si>
    <t>25293</t>
  </si>
  <si>
    <t>GACHALÁ</t>
  </si>
  <si>
    <t>25295</t>
  </si>
  <si>
    <t>GACHANCIPÁ</t>
  </si>
  <si>
    <t>25297</t>
  </si>
  <si>
    <t>GACHETÁ</t>
  </si>
  <si>
    <t>25299</t>
  </si>
  <si>
    <t>GAMA</t>
  </si>
  <si>
    <t>25307</t>
  </si>
  <si>
    <t>GIRARDOT</t>
  </si>
  <si>
    <t>25312</t>
  </si>
  <si>
    <t>25317</t>
  </si>
  <si>
    <t>GUACHETÁ</t>
  </si>
  <si>
    <t>25320</t>
  </si>
  <si>
    <t>GUADUAS</t>
  </si>
  <si>
    <t>25322</t>
  </si>
  <si>
    <t>GUASCA</t>
  </si>
  <si>
    <t>25324</t>
  </si>
  <si>
    <t>GUATAQUÍ</t>
  </si>
  <si>
    <t>25326</t>
  </si>
  <si>
    <t>GUATAVITA</t>
  </si>
  <si>
    <t>25328</t>
  </si>
  <si>
    <t>GUAYABAL DE SÍQUIMA</t>
  </si>
  <si>
    <t>25335</t>
  </si>
  <si>
    <t>GUAYABETAL</t>
  </si>
  <si>
    <t>25339</t>
  </si>
  <si>
    <t>GUTIÉRREZ</t>
  </si>
  <si>
    <t>25368</t>
  </si>
  <si>
    <t>JERUSALÉN</t>
  </si>
  <si>
    <t>25372</t>
  </si>
  <si>
    <t>JUNÍN</t>
  </si>
  <si>
    <t>25377</t>
  </si>
  <si>
    <t>LA CALERA</t>
  </si>
  <si>
    <t>25386</t>
  </si>
  <si>
    <t>LA MESA</t>
  </si>
  <si>
    <t>25394</t>
  </si>
  <si>
    <t>LA PALMA</t>
  </si>
  <si>
    <t>25398</t>
  </si>
  <si>
    <t>LA PEÑA</t>
  </si>
  <si>
    <t>25402</t>
  </si>
  <si>
    <t>25407</t>
  </si>
  <si>
    <t>LENGUAZAQUE</t>
  </si>
  <si>
    <t>25426</t>
  </si>
  <si>
    <t>MACHETÁ</t>
  </si>
  <si>
    <t>25430</t>
  </si>
  <si>
    <t>MADRID</t>
  </si>
  <si>
    <t>25436</t>
  </si>
  <si>
    <t>MANTA</t>
  </si>
  <si>
    <t>25438</t>
  </si>
  <si>
    <t>MEDINA</t>
  </si>
  <si>
    <t>25473</t>
  </si>
  <si>
    <t>MOSQUERA</t>
  </si>
  <si>
    <t>25483</t>
  </si>
  <si>
    <t>25486</t>
  </si>
  <si>
    <t>NEMOCÓN</t>
  </si>
  <si>
    <t>25488</t>
  </si>
  <si>
    <t>NILO</t>
  </si>
  <si>
    <t>25489</t>
  </si>
  <si>
    <t>NIMAIMA</t>
  </si>
  <si>
    <t>25491</t>
  </si>
  <si>
    <t>NOCAIMA</t>
  </si>
  <si>
    <t>25506</t>
  </si>
  <si>
    <t>25513</t>
  </si>
  <si>
    <t>PACHO</t>
  </si>
  <si>
    <t>25518</t>
  </si>
  <si>
    <t>PAIME</t>
  </si>
  <si>
    <t>25524</t>
  </si>
  <si>
    <t>PANDI</t>
  </si>
  <si>
    <t>25530</t>
  </si>
  <si>
    <t>PARATEBUENO</t>
  </si>
  <si>
    <t>25535</t>
  </si>
  <si>
    <t>PASCA</t>
  </si>
  <si>
    <t>25572</t>
  </si>
  <si>
    <t>PUERTO SALGAR</t>
  </si>
  <si>
    <t>25580</t>
  </si>
  <si>
    <t>PULÍ</t>
  </si>
  <si>
    <t>25592</t>
  </si>
  <si>
    <t>QUEBRADANEGRA</t>
  </si>
  <si>
    <t>25594</t>
  </si>
  <si>
    <t>QUETAME</t>
  </si>
  <si>
    <t>25596</t>
  </si>
  <si>
    <t>QUIPILE</t>
  </si>
  <si>
    <t>25599</t>
  </si>
  <si>
    <t>APULO</t>
  </si>
  <si>
    <t>25612</t>
  </si>
  <si>
    <t>RICAURTE</t>
  </si>
  <si>
    <t>25645</t>
  </si>
  <si>
    <t>SAN ANTONIO DEL TEQUENDAMA</t>
  </si>
  <si>
    <t>25649</t>
  </si>
  <si>
    <t>SAN BERNARDO</t>
  </si>
  <si>
    <t>25653</t>
  </si>
  <si>
    <t>SAN CAYETANO</t>
  </si>
  <si>
    <t>25658</t>
  </si>
  <si>
    <t>25662</t>
  </si>
  <si>
    <t>SAN JUAN DE RIOSECO</t>
  </si>
  <si>
    <t>25718</t>
  </si>
  <si>
    <t>SASAIMA</t>
  </si>
  <si>
    <t>25736</t>
  </si>
  <si>
    <t>SESQUILÉ</t>
  </si>
  <si>
    <t>25740</t>
  </si>
  <si>
    <t>SIBATÉ</t>
  </si>
  <si>
    <t>25743</t>
  </si>
  <si>
    <t>SILVANIA</t>
  </si>
  <si>
    <t>25745</t>
  </si>
  <si>
    <t>SIMIJACA</t>
  </si>
  <si>
    <t>25754</t>
  </si>
  <si>
    <t>SOACHA</t>
  </si>
  <si>
    <t>25758</t>
  </si>
  <si>
    <t>SOPÓ</t>
  </si>
  <si>
    <t>25769</t>
  </si>
  <si>
    <t>SUBACHOQUE</t>
  </si>
  <si>
    <t>25772</t>
  </si>
  <si>
    <t>SUESCA</t>
  </si>
  <si>
    <t>25777</t>
  </si>
  <si>
    <t>SUPATÁ</t>
  </si>
  <si>
    <t>25779</t>
  </si>
  <si>
    <t>SUSA</t>
  </si>
  <si>
    <t>25781</t>
  </si>
  <si>
    <t>SUTATAUSA</t>
  </si>
  <si>
    <t>25785</t>
  </si>
  <si>
    <t>TABIO</t>
  </si>
  <si>
    <t>25793</t>
  </si>
  <si>
    <t>TAUSA</t>
  </si>
  <si>
    <t>25797</t>
  </si>
  <si>
    <t>TENA</t>
  </si>
  <si>
    <t>25799</t>
  </si>
  <si>
    <t>TENJO</t>
  </si>
  <si>
    <t>25805</t>
  </si>
  <si>
    <t>TIBACUY</t>
  </si>
  <si>
    <t>25807</t>
  </si>
  <si>
    <t>TIBIRITA</t>
  </si>
  <si>
    <t>25815</t>
  </si>
  <si>
    <t>TOCAIMA</t>
  </si>
  <si>
    <t>25817</t>
  </si>
  <si>
    <t>TOCANCIPÁ</t>
  </si>
  <si>
    <t>25823</t>
  </si>
  <si>
    <t>TOPAIPÍ</t>
  </si>
  <si>
    <t>25839</t>
  </si>
  <si>
    <t>UBALÁ</t>
  </si>
  <si>
    <t>25841</t>
  </si>
  <si>
    <t>UBAQUE</t>
  </si>
  <si>
    <t>25843</t>
  </si>
  <si>
    <t>VILLA DE SAN DIEGO DE UBATÉ</t>
  </si>
  <si>
    <t>25845</t>
  </si>
  <si>
    <t>UNE</t>
  </si>
  <si>
    <t>25851</t>
  </si>
  <si>
    <t>ÚTICA</t>
  </si>
  <si>
    <t>25862</t>
  </si>
  <si>
    <t>VERGARA</t>
  </si>
  <si>
    <t>25867</t>
  </si>
  <si>
    <t>VIANÍ</t>
  </si>
  <si>
    <t>25871</t>
  </si>
  <si>
    <t>VILLAGÓMEZ</t>
  </si>
  <si>
    <t>25873</t>
  </si>
  <si>
    <t>VILLAPINZÓN</t>
  </si>
  <si>
    <t>25875</t>
  </si>
  <si>
    <t>VILLETA</t>
  </si>
  <si>
    <t>25878</t>
  </si>
  <si>
    <t>VIOTÁ</t>
  </si>
  <si>
    <t>25885</t>
  </si>
  <si>
    <t>YACOPÍ</t>
  </si>
  <si>
    <t>25898</t>
  </si>
  <si>
    <t>ZIPACÓN</t>
  </si>
  <si>
    <t>25899</t>
  </si>
  <si>
    <t>ZIPAQUIRÁ</t>
  </si>
  <si>
    <t>27</t>
  </si>
  <si>
    <t>CHOCÓ</t>
  </si>
  <si>
    <t>27001</t>
  </si>
  <si>
    <t>QUIBDÓ</t>
  </si>
  <si>
    <t>27006</t>
  </si>
  <si>
    <t>ACANDÍ</t>
  </si>
  <si>
    <t>27025</t>
  </si>
  <si>
    <t>ALTO BAUDÓ</t>
  </si>
  <si>
    <t>27050</t>
  </si>
  <si>
    <t>ATRATO</t>
  </si>
  <si>
    <t>27073</t>
  </si>
  <si>
    <t>BAGADÓ</t>
  </si>
  <si>
    <t>27075</t>
  </si>
  <si>
    <t>BAHÍA SOLANO</t>
  </si>
  <si>
    <t>27077</t>
  </si>
  <si>
    <t>BAJO BAUDÓ</t>
  </si>
  <si>
    <t>27099</t>
  </si>
  <si>
    <t>BOJAYÁ</t>
  </si>
  <si>
    <t>27135</t>
  </si>
  <si>
    <t>EL CANTÓN DEL SAN PABLO</t>
  </si>
  <si>
    <t>27150</t>
  </si>
  <si>
    <t>CARMEN DEL DARIÉN</t>
  </si>
  <si>
    <t>27160</t>
  </si>
  <si>
    <t>CÉRTEGUI</t>
  </si>
  <si>
    <t>27205</t>
  </si>
  <si>
    <t>CONDOTO</t>
  </si>
  <si>
    <t>27245</t>
  </si>
  <si>
    <t>EL CARMEN DE ATRATO</t>
  </si>
  <si>
    <t>27250</t>
  </si>
  <si>
    <t>EL LITORAL DEL SAN JUAN</t>
  </si>
  <si>
    <t>27361</t>
  </si>
  <si>
    <t>ISTMINA</t>
  </si>
  <si>
    <t>27372</t>
  </si>
  <si>
    <t>JURADÓ</t>
  </si>
  <si>
    <t>27413</t>
  </si>
  <si>
    <t>LLORÓ</t>
  </si>
  <si>
    <t>27425</t>
  </si>
  <si>
    <t>MEDIO ATRATO</t>
  </si>
  <si>
    <t>27430</t>
  </si>
  <si>
    <t>MEDIO BAUDÓ</t>
  </si>
  <si>
    <t>27450</t>
  </si>
  <si>
    <t>MEDIO SAN JUAN</t>
  </si>
  <si>
    <t>27491</t>
  </si>
  <si>
    <t>NÓVITA</t>
  </si>
  <si>
    <t>27495</t>
  </si>
  <si>
    <t>NUQUÍ</t>
  </si>
  <si>
    <t>27580</t>
  </si>
  <si>
    <t>RÍO IRÓ</t>
  </si>
  <si>
    <t>27600</t>
  </si>
  <si>
    <t>RÍO QUITO</t>
  </si>
  <si>
    <t>27615</t>
  </si>
  <si>
    <t>27660</t>
  </si>
  <si>
    <t>SAN JOSÉ DEL PALMAR</t>
  </si>
  <si>
    <t>27745</t>
  </si>
  <si>
    <t>SIPÍ</t>
  </si>
  <si>
    <t>27787</t>
  </si>
  <si>
    <t>TADÓ</t>
  </si>
  <si>
    <t>27800</t>
  </si>
  <si>
    <t>UNGUÍA</t>
  </si>
  <si>
    <t>27810</t>
  </si>
  <si>
    <t>UNIÓN PANAMERICANA</t>
  </si>
  <si>
    <t>41</t>
  </si>
  <si>
    <t>HUILA</t>
  </si>
  <si>
    <t>41001</t>
  </si>
  <si>
    <t>NEIVA</t>
  </si>
  <si>
    <t>41006</t>
  </si>
  <si>
    <t>ACEVEDO</t>
  </si>
  <si>
    <t>41013</t>
  </si>
  <si>
    <t>AGRADO</t>
  </si>
  <si>
    <t>41016</t>
  </si>
  <si>
    <t>AIPE</t>
  </si>
  <si>
    <t>41020</t>
  </si>
  <si>
    <t>ALGECIRAS</t>
  </si>
  <si>
    <t>41026</t>
  </si>
  <si>
    <t>ALTAMIRA</t>
  </si>
  <si>
    <t>41078</t>
  </si>
  <si>
    <t>BARAYA</t>
  </si>
  <si>
    <t>41132</t>
  </si>
  <si>
    <t>CAMPOALEGRE</t>
  </si>
  <si>
    <t>41206</t>
  </si>
  <si>
    <t>COLOMBIA</t>
  </si>
  <si>
    <t>41244</t>
  </si>
  <si>
    <t>ELÍAS</t>
  </si>
  <si>
    <t>41298</t>
  </si>
  <si>
    <t>GARZÓN</t>
  </si>
  <si>
    <t>41306</t>
  </si>
  <si>
    <t>GIGANTE</t>
  </si>
  <si>
    <t>41319</t>
  </si>
  <si>
    <t>41349</t>
  </si>
  <si>
    <t>HOBO</t>
  </si>
  <si>
    <t>41357</t>
  </si>
  <si>
    <t>ÍQUIRA</t>
  </si>
  <si>
    <t>41359</t>
  </si>
  <si>
    <t>ISNOS</t>
  </si>
  <si>
    <t>41378</t>
  </si>
  <si>
    <t>LA ARGENTINA</t>
  </si>
  <si>
    <t>41396</t>
  </si>
  <si>
    <t>LA PLATA</t>
  </si>
  <si>
    <t>41483</t>
  </si>
  <si>
    <t>NÁTAGA</t>
  </si>
  <si>
    <t>41503</t>
  </si>
  <si>
    <t>OPORAPA</t>
  </si>
  <si>
    <t>41518</t>
  </si>
  <si>
    <t>PAICOL</t>
  </si>
  <si>
    <t>41524</t>
  </si>
  <si>
    <t>PALERMO</t>
  </si>
  <si>
    <t>41530</t>
  </si>
  <si>
    <t>41548</t>
  </si>
  <si>
    <t>PITAL</t>
  </si>
  <si>
    <t>41551</t>
  </si>
  <si>
    <t>PITALITO</t>
  </si>
  <si>
    <t>41615</t>
  </si>
  <si>
    <t>RIVERA</t>
  </si>
  <si>
    <t>41660</t>
  </si>
  <si>
    <t>SALADOBLANCO</t>
  </si>
  <si>
    <t>41668</t>
  </si>
  <si>
    <t>SAN AGUSTÍN</t>
  </si>
  <si>
    <t>41676</t>
  </si>
  <si>
    <t>41770</t>
  </si>
  <si>
    <t>SUAZA</t>
  </si>
  <si>
    <t>41791</t>
  </si>
  <si>
    <t>TARQUI</t>
  </si>
  <si>
    <t>41797</t>
  </si>
  <si>
    <t>TESALIA</t>
  </si>
  <si>
    <t>41799</t>
  </si>
  <si>
    <t>TELLO</t>
  </si>
  <si>
    <t>41801</t>
  </si>
  <si>
    <t>TERUEL</t>
  </si>
  <si>
    <t>41807</t>
  </si>
  <si>
    <t>TIMANÁ</t>
  </si>
  <si>
    <t>41872</t>
  </si>
  <si>
    <t>VILLAVIEJA</t>
  </si>
  <si>
    <t>41885</t>
  </si>
  <si>
    <t>YAGUARÁ</t>
  </si>
  <si>
    <t>44</t>
  </si>
  <si>
    <t>LA GUAJIRA</t>
  </si>
  <si>
    <t>44001</t>
  </si>
  <si>
    <t>RIOHACHA</t>
  </si>
  <si>
    <t>44035</t>
  </si>
  <si>
    <t>44078</t>
  </si>
  <si>
    <t>BARRANCAS</t>
  </si>
  <si>
    <t>44090</t>
  </si>
  <si>
    <t>DIBULLA</t>
  </si>
  <si>
    <t>44098</t>
  </si>
  <si>
    <t>DISTRACCIÓN</t>
  </si>
  <si>
    <t>44110</t>
  </si>
  <si>
    <t>EL MOLINO</t>
  </si>
  <si>
    <t>44279</t>
  </si>
  <si>
    <t>FONSECA</t>
  </si>
  <si>
    <t>44378</t>
  </si>
  <si>
    <t>HATONUEVO</t>
  </si>
  <si>
    <t>44420</t>
  </si>
  <si>
    <t>LA JAGUA DEL PILAR</t>
  </si>
  <si>
    <t>44430</t>
  </si>
  <si>
    <t>MAICAO</t>
  </si>
  <si>
    <t>44560</t>
  </si>
  <si>
    <t>MANAURE</t>
  </si>
  <si>
    <t>44650</t>
  </si>
  <si>
    <t>SAN JUAN DEL CESAR</t>
  </si>
  <si>
    <t>44847</t>
  </si>
  <si>
    <t>URIBIA</t>
  </si>
  <si>
    <t>44855</t>
  </si>
  <si>
    <t>URUMITA</t>
  </si>
  <si>
    <t>44874</t>
  </si>
  <si>
    <t>47</t>
  </si>
  <si>
    <t>MAGDALENA</t>
  </si>
  <si>
    <t>47001</t>
  </si>
  <si>
    <t>SANTA MARTA</t>
  </si>
  <si>
    <t>47030</t>
  </si>
  <si>
    <t>ALGARROBO</t>
  </si>
  <si>
    <t>47053</t>
  </si>
  <si>
    <t>ARACATACA</t>
  </si>
  <si>
    <t>47058</t>
  </si>
  <si>
    <t>ARIGUANÍ</t>
  </si>
  <si>
    <t>47161</t>
  </si>
  <si>
    <t>CERRO DE SAN ANTONIO</t>
  </si>
  <si>
    <t>47170</t>
  </si>
  <si>
    <t>CHIVOLO</t>
  </si>
  <si>
    <t>47189</t>
  </si>
  <si>
    <t>CIÉNAGA</t>
  </si>
  <si>
    <t>47205</t>
  </si>
  <si>
    <t>47245</t>
  </si>
  <si>
    <t>EL BANCO</t>
  </si>
  <si>
    <t>47258</t>
  </si>
  <si>
    <t>EL PIÑÓN</t>
  </si>
  <si>
    <t>47268</t>
  </si>
  <si>
    <t>EL RETÉN</t>
  </si>
  <si>
    <t>47288</t>
  </si>
  <si>
    <t>FUNDACIÓN</t>
  </si>
  <si>
    <t>47318</t>
  </si>
  <si>
    <t>GUAMAL</t>
  </si>
  <si>
    <t>47460</t>
  </si>
  <si>
    <t>NUEVA GRANADA</t>
  </si>
  <si>
    <t>47541</t>
  </si>
  <si>
    <t>PEDRAZA</t>
  </si>
  <si>
    <t>47545</t>
  </si>
  <si>
    <t>PIJIÑO DEL CARMEN</t>
  </si>
  <si>
    <t>47551</t>
  </si>
  <si>
    <t>PIVIJAY</t>
  </si>
  <si>
    <t>47555</t>
  </si>
  <si>
    <t>PLATO</t>
  </si>
  <si>
    <t>47570</t>
  </si>
  <si>
    <t>PUEBLOVIEJO</t>
  </si>
  <si>
    <t>47605</t>
  </si>
  <si>
    <t>REMOLINO</t>
  </si>
  <si>
    <t>47660</t>
  </si>
  <si>
    <t>SABANAS DE SAN ÁNGEL</t>
  </si>
  <si>
    <t>47675</t>
  </si>
  <si>
    <t>47692</t>
  </si>
  <si>
    <t>SAN SEBASTIÁN DE BUENAVISTA</t>
  </si>
  <si>
    <t>47703</t>
  </si>
  <si>
    <t>SAN ZENÓN</t>
  </si>
  <si>
    <t>47707</t>
  </si>
  <si>
    <t>SANTA ANA</t>
  </si>
  <si>
    <t>47720</t>
  </si>
  <si>
    <t>SANTA BÁRBARA DE PINTO</t>
  </si>
  <si>
    <t>47745</t>
  </si>
  <si>
    <t>SITIONUEVO</t>
  </si>
  <si>
    <t>47798</t>
  </si>
  <si>
    <t>TENERIFE</t>
  </si>
  <si>
    <t>47960</t>
  </si>
  <si>
    <t>ZAPAYÁN</t>
  </si>
  <si>
    <t>47980</t>
  </si>
  <si>
    <t>ZONA BANANERA</t>
  </si>
  <si>
    <t>50</t>
  </si>
  <si>
    <t>META</t>
  </si>
  <si>
    <t>50001</t>
  </si>
  <si>
    <t>VILLAVICENCIO</t>
  </si>
  <si>
    <t>50006</t>
  </si>
  <si>
    <t>ACACÍAS</t>
  </si>
  <si>
    <t>50110</t>
  </si>
  <si>
    <t>BARRANCA DE UPÍA</t>
  </si>
  <si>
    <t>50124</t>
  </si>
  <si>
    <t>CABUYARO</t>
  </si>
  <si>
    <t>50150</t>
  </si>
  <si>
    <t>CASTILLA LA NUEVA</t>
  </si>
  <si>
    <t>50223</t>
  </si>
  <si>
    <t>CUBARRAL</t>
  </si>
  <si>
    <t>50226</t>
  </si>
  <si>
    <t>CUMARAL</t>
  </si>
  <si>
    <t>50245</t>
  </si>
  <si>
    <t>EL CALVARIO</t>
  </si>
  <si>
    <t>50251</t>
  </si>
  <si>
    <t>EL CASTILLO</t>
  </si>
  <si>
    <t>50270</t>
  </si>
  <si>
    <t>EL DORADO</t>
  </si>
  <si>
    <t>50287</t>
  </si>
  <si>
    <t>FUENTE DE ORO</t>
  </si>
  <si>
    <t>50313</t>
  </si>
  <si>
    <t>50318</t>
  </si>
  <si>
    <t>50325</t>
  </si>
  <si>
    <t>MAPIRIPÁN</t>
  </si>
  <si>
    <t>50330</t>
  </si>
  <si>
    <t>MESETAS</t>
  </si>
  <si>
    <t>50350</t>
  </si>
  <si>
    <t>LA MACARENA</t>
  </si>
  <si>
    <t>50370</t>
  </si>
  <si>
    <t>URIBE</t>
  </si>
  <si>
    <t>50400</t>
  </si>
  <si>
    <t>LEJANÍAS</t>
  </si>
  <si>
    <t>50450</t>
  </si>
  <si>
    <t>PUERTO CONCORDIA</t>
  </si>
  <si>
    <t>50568</t>
  </si>
  <si>
    <t>PUERTO GAITÁN</t>
  </si>
  <si>
    <t>50573</t>
  </si>
  <si>
    <t>PUERTO LÓPEZ</t>
  </si>
  <si>
    <t>50577</t>
  </si>
  <si>
    <t>PUERTO LLERAS</t>
  </si>
  <si>
    <t>50590</t>
  </si>
  <si>
    <t>50606</t>
  </si>
  <si>
    <t>RESTREPO</t>
  </si>
  <si>
    <t>50680</t>
  </si>
  <si>
    <t>SAN CARLOS DE GUAROA</t>
  </si>
  <si>
    <t>50683</t>
  </si>
  <si>
    <t>SAN JUAN DE ARAMA</t>
  </si>
  <si>
    <t>50686</t>
  </si>
  <si>
    <t>SAN JUANITO</t>
  </si>
  <si>
    <t>50689</t>
  </si>
  <si>
    <t>50711</t>
  </si>
  <si>
    <t>VISTAHERMOSA</t>
  </si>
  <si>
    <t>52</t>
  </si>
  <si>
    <t>52001</t>
  </si>
  <si>
    <t>PASTO</t>
  </si>
  <si>
    <t>52019</t>
  </si>
  <si>
    <t>52022</t>
  </si>
  <si>
    <t>ALDANA</t>
  </si>
  <si>
    <t>52036</t>
  </si>
  <si>
    <t>ANCUYA</t>
  </si>
  <si>
    <t>52051</t>
  </si>
  <si>
    <t>ARBOLEDA</t>
  </si>
  <si>
    <t>52079</t>
  </si>
  <si>
    <t>BARBACOAS</t>
  </si>
  <si>
    <t>52083</t>
  </si>
  <si>
    <t>52110</t>
  </si>
  <si>
    <t>BUESACO</t>
  </si>
  <si>
    <t>52203</t>
  </si>
  <si>
    <t>COLÓN</t>
  </si>
  <si>
    <t>52207</t>
  </si>
  <si>
    <t>CONSACÁ</t>
  </si>
  <si>
    <t>52210</t>
  </si>
  <si>
    <t>CONTADERO</t>
  </si>
  <si>
    <t>52215</t>
  </si>
  <si>
    <t>52224</t>
  </si>
  <si>
    <t>CUASPUD CARLOSAMA</t>
  </si>
  <si>
    <t>52227</t>
  </si>
  <si>
    <t>CUMBAL</t>
  </si>
  <si>
    <t>52233</t>
  </si>
  <si>
    <t>CUMBITARA</t>
  </si>
  <si>
    <t>52240</t>
  </si>
  <si>
    <t>CHACHAGÜÍ</t>
  </si>
  <si>
    <t>52250</t>
  </si>
  <si>
    <t>EL CHARCO</t>
  </si>
  <si>
    <t>52254</t>
  </si>
  <si>
    <t>EL PEÑOL</t>
  </si>
  <si>
    <t>52256</t>
  </si>
  <si>
    <t>EL ROSARIO</t>
  </si>
  <si>
    <t>52258</t>
  </si>
  <si>
    <t>EL TABLÓN DE GÓMEZ</t>
  </si>
  <si>
    <t>52260</t>
  </si>
  <si>
    <t>52287</t>
  </si>
  <si>
    <t>FUNES</t>
  </si>
  <si>
    <t>52317</t>
  </si>
  <si>
    <t>GUACHUCAL</t>
  </si>
  <si>
    <t>52320</t>
  </si>
  <si>
    <t>GUAITARILLA</t>
  </si>
  <si>
    <t>52323</t>
  </si>
  <si>
    <t>GUALMATÁN</t>
  </si>
  <si>
    <t>52352</t>
  </si>
  <si>
    <t>ILES</t>
  </si>
  <si>
    <t>52354</t>
  </si>
  <si>
    <t>IMUÉS</t>
  </si>
  <si>
    <t>52356</t>
  </si>
  <si>
    <t>IPIALES</t>
  </si>
  <si>
    <t>52378</t>
  </si>
  <si>
    <t>LA CRUZ</t>
  </si>
  <si>
    <t>52381</t>
  </si>
  <si>
    <t>LA FLORIDA</t>
  </si>
  <si>
    <t>52385</t>
  </si>
  <si>
    <t>LA LLANADA</t>
  </si>
  <si>
    <t>52390</t>
  </si>
  <si>
    <t>LA TOLA</t>
  </si>
  <si>
    <t>52399</t>
  </si>
  <si>
    <t>52405</t>
  </si>
  <si>
    <t>LEIVA</t>
  </si>
  <si>
    <t>52411</t>
  </si>
  <si>
    <t>LINARES</t>
  </si>
  <si>
    <t>52418</t>
  </si>
  <si>
    <t>LOS ANDES</t>
  </si>
  <si>
    <t>52427</t>
  </si>
  <si>
    <t>MAGÜÍ</t>
  </si>
  <si>
    <t>52435</t>
  </si>
  <si>
    <t>MALLAMA</t>
  </si>
  <si>
    <t>52473</t>
  </si>
  <si>
    <t>52480</t>
  </si>
  <si>
    <t>52490</t>
  </si>
  <si>
    <t>OLAYA HERRERA</t>
  </si>
  <si>
    <t>52506</t>
  </si>
  <si>
    <t>OSPINA</t>
  </si>
  <si>
    <t>52520</t>
  </si>
  <si>
    <t>FRANCISCO PIZARRO</t>
  </si>
  <si>
    <t>52540</t>
  </si>
  <si>
    <t>POLICARPA</t>
  </si>
  <si>
    <t>52560</t>
  </si>
  <si>
    <t>POTOSÍ</t>
  </si>
  <si>
    <t>52565</t>
  </si>
  <si>
    <t>PROVIDENCIA</t>
  </si>
  <si>
    <t>52573</t>
  </si>
  <si>
    <t>PUERRES</t>
  </si>
  <si>
    <t>52585</t>
  </si>
  <si>
    <t>PUPIALES</t>
  </si>
  <si>
    <t>52612</t>
  </si>
  <si>
    <t>52621</t>
  </si>
  <si>
    <t>ROBERTO PAYÁN</t>
  </si>
  <si>
    <t>52678</t>
  </si>
  <si>
    <t>SAMANIEGO</t>
  </si>
  <si>
    <t>52683</t>
  </si>
  <si>
    <t>SANDONÁ</t>
  </si>
  <si>
    <t>52685</t>
  </si>
  <si>
    <t>52687</t>
  </si>
  <si>
    <t>SAN LORENZO</t>
  </si>
  <si>
    <t>52693</t>
  </si>
  <si>
    <t>52694</t>
  </si>
  <si>
    <t>SAN PEDRO DE CARTAGO</t>
  </si>
  <si>
    <t>52696</t>
  </si>
  <si>
    <t>52699</t>
  </si>
  <si>
    <t>SANTACRUZ</t>
  </si>
  <si>
    <t>52720</t>
  </si>
  <si>
    <t>SAPUYES</t>
  </si>
  <si>
    <t>52786</t>
  </si>
  <si>
    <t>TAMINANGO</t>
  </si>
  <si>
    <t>52788</t>
  </si>
  <si>
    <t>TANGUA</t>
  </si>
  <si>
    <t>52835</t>
  </si>
  <si>
    <t>SAN ANDRÉS DE TUMACO</t>
  </si>
  <si>
    <t>52838</t>
  </si>
  <si>
    <t>TÚQUERRES</t>
  </si>
  <si>
    <t>52885</t>
  </si>
  <si>
    <t>YACUANQUER</t>
  </si>
  <si>
    <t>54</t>
  </si>
  <si>
    <t>NORTE DE SANTANDER</t>
  </si>
  <si>
    <t>54001</t>
  </si>
  <si>
    <t>SAN JOSÉ DE CÚCUTA</t>
  </si>
  <si>
    <t>54003</t>
  </si>
  <si>
    <t>ÁBREGO</t>
  </si>
  <si>
    <t>54051</t>
  </si>
  <si>
    <t>ARBOLEDAS</t>
  </si>
  <si>
    <t>54099</t>
  </si>
  <si>
    <t>BOCHALEMA</t>
  </si>
  <si>
    <t>54109</t>
  </si>
  <si>
    <t>BUCARASICA</t>
  </si>
  <si>
    <t>54125</t>
  </si>
  <si>
    <t>CÁCOTA</t>
  </si>
  <si>
    <t>54128</t>
  </si>
  <si>
    <t>CÁCHIRA</t>
  </si>
  <si>
    <t>54172</t>
  </si>
  <si>
    <t>CHINÁCOTA</t>
  </si>
  <si>
    <t>54174</t>
  </si>
  <si>
    <t>CHITAGÁ</t>
  </si>
  <si>
    <t>54206</t>
  </si>
  <si>
    <t>CONVENCIÓN</t>
  </si>
  <si>
    <t>54223</t>
  </si>
  <si>
    <t>CUCUTILLA</t>
  </si>
  <si>
    <t>54239</t>
  </si>
  <si>
    <t>DURANIA</t>
  </si>
  <si>
    <t>54245</t>
  </si>
  <si>
    <t>EL CARMEN</t>
  </si>
  <si>
    <t>54250</t>
  </si>
  <si>
    <t>EL TARRA</t>
  </si>
  <si>
    <t>54261</t>
  </si>
  <si>
    <t>EL ZULIA</t>
  </si>
  <si>
    <t>54313</t>
  </si>
  <si>
    <t>GRAMALOTE</t>
  </si>
  <si>
    <t>54344</t>
  </si>
  <si>
    <t>HACARÍ</t>
  </si>
  <si>
    <t>54347</t>
  </si>
  <si>
    <t>HERRÁN</t>
  </si>
  <si>
    <t>54377</t>
  </si>
  <si>
    <t>LABATECA</t>
  </si>
  <si>
    <t>54385</t>
  </si>
  <si>
    <t>LA ESPERANZA</t>
  </si>
  <si>
    <t>54398</t>
  </si>
  <si>
    <t>LA PLAYA</t>
  </si>
  <si>
    <t>54405</t>
  </si>
  <si>
    <t>LOS PATIOS</t>
  </si>
  <si>
    <t>54418</t>
  </si>
  <si>
    <t>LOURDES</t>
  </si>
  <si>
    <t>54480</t>
  </si>
  <si>
    <t>MUTISCUA</t>
  </si>
  <si>
    <t>54498</t>
  </si>
  <si>
    <t>OCAÑA</t>
  </si>
  <si>
    <t>54518</t>
  </si>
  <si>
    <t>PAMPLONA</t>
  </si>
  <si>
    <t>54520</t>
  </si>
  <si>
    <t>PAMPLONITA</t>
  </si>
  <si>
    <t>54553</t>
  </si>
  <si>
    <t>PUERTO SANTANDER</t>
  </si>
  <si>
    <t>54599</t>
  </si>
  <si>
    <t>RAGONVALIA</t>
  </si>
  <si>
    <t>54660</t>
  </si>
  <si>
    <t>SALAZAR</t>
  </si>
  <si>
    <t>54670</t>
  </si>
  <si>
    <t>SAN CALIXTO</t>
  </si>
  <si>
    <t>54673</t>
  </si>
  <si>
    <t>54680</t>
  </si>
  <si>
    <t>SANTIAGO</t>
  </si>
  <si>
    <t>54720</t>
  </si>
  <si>
    <t>SARDINATA</t>
  </si>
  <si>
    <t>54743</t>
  </si>
  <si>
    <t>SILOS</t>
  </si>
  <si>
    <t>54800</t>
  </si>
  <si>
    <t>TEORAMA</t>
  </si>
  <si>
    <t>54810</t>
  </si>
  <si>
    <t>TIBÚ</t>
  </si>
  <si>
    <t>54820</t>
  </si>
  <si>
    <t>54871</t>
  </si>
  <si>
    <t>VILLA CARO</t>
  </si>
  <si>
    <t>54874</t>
  </si>
  <si>
    <t>VILLA DEL ROSARIO</t>
  </si>
  <si>
    <t>63</t>
  </si>
  <si>
    <t>QUINDÍO</t>
  </si>
  <si>
    <t>63001</t>
  </si>
  <si>
    <t>63111</t>
  </si>
  <si>
    <t>63130</t>
  </si>
  <si>
    <t>CALARCÁ</t>
  </si>
  <si>
    <t>63190</t>
  </si>
  <si>
    <t>CIRCASIA</t>
  </si>
  <si>
    <t>63212</t>
  </si>
  <si>
    <t>63272</t>
  </si>
  <si>
    <t>FILANDIA</t>
  </si>
  <si>
    <t>63302</t>
  </si>
  <si>
    <t>GÉNOVA</t>
  </si>
  <si>
    <t>63401</t>
  </si>
  <si>
    <t>LA TEBAIDA</t>
  </si>
  <si>
    <t>63470</t>
  </si>
  <si>
    <t>MONTENEGRO</t>
  </si>
  <si>
    <t>63548</t>
  </si>
  <si>
    <t>PIJAO</t>
  </si>
  <si>
    <t>63594</t>
  </si>
  <si>
    <t>QUIMBAYA</t>
  </si>
  <si>
    <t>63690</t>
  </si>
  <si>
    <t>SALENTO</t>
  </si>
  <si>
    <t>66</t>
  </si>
  <si>
    <t>66001</t>
  </si>
  <si>
    <t>PEREIRA</t>
  </si>
  <si>
    <t>66045</t>
  </si>
  <si>
    <t>APÍA</t>
  </si>
  <si>
    <t>66075</t>
  </si>
  <si>
    <t>66088</t>
  </si>
  <si>
    <t>BELÉN DE UMBRÍA</t>
  </si>
  <si>
    <t>66170</t>
  </si>
  <si>
    <t>DOSQUEBRADAS</t>
  </si>
  <si>
    <t>66318</t>
  </si>
  <si>
    <t>GUÁTICA</t>
  </si>
  <si>
    <t>66383</t>
  </si>
  <si>
    <t>LA CELIA</t>
  </si>
  <si>
    <t>66400</t>
  </si>
  <si>
    <t>LA VIRGINIA</t>
  </si>
  <si>
    <t>66440</t>
  </si>
  <si>
    <t>MARSELLA</t>
  </si>
  <si>
    <t>66456</t>
  </si>
  <si>
    <t>MISTRATÓ</t>
  </si>
  <si>
    <t>66572</t>
  </si>
  <si>
    <t>PUEBLO RICO</t>
  </si>
  <si>
    <t>66594</t>
  </si>
  <si>
    <t>QUINCHÍA</t>
  </si>
  <si>
    <t>66682</t>
  </si>
  <si>
    <t>SANTA ROSA DE CABAL</t>
  </si>
  <si>
    <t>66687</t>
  </si>
  <si>
    <t>SANTUARIO</t>
  </si>
  <si>
    <t>68</t>
  </si>
  <si>
    <t>SANTANDER</t>
  </si>
  <si>
    <t>68001</t>
  </si>
  <si>
    <t>BUCARAMANGA</t>
  </si>
  <si>
    <t>68013</t>
  </si>
  <si>
    <t>AGUADA</t>
  </si>
  <si>
    <t>68020</t>
  </si>
  <si>
    <t>68051</t>
  </si>
  <si>
    <t>ARATOCA</t>
  </si>
  <si>
    <t>68077</t>
  </si>
  <si>
    <t>68079</t>
  </si>
  <si>
    <t>BARICHARA</t>
  </si>
  <si>
    <t>68081</t>
  </si>
  <si>
    <t>BARRANCABERMEJA</t>
  </si>
  <si>
    <t>68092</t>
  </si>
  <si>
    <t>68101</t>
  </si>
  <si>
    <t>68121</t>
  </si>
  <si>
    <t>68132</t>
  </si>
  <si>
    <t>CALIFORNIA</t>
  </si>
  <si>
    <t>68147</t>
  </si>
  <si>
    <t>CAPITANEJO</t>
  </si>
  <si>
    <t>68152</t>
  </si>
  <si>
    <t>CARCASÍ</t>
  </si>
  <si>
    <t>68160</t>
  </si>
  <si>
    <t>CEPITÁ</t>
  </si>
  <si>
    <t>68162</t>
  </si>
  <si>
    <t>CERRITO</t>
  </si>
  <si>
    <t>68167</t>
  </si>
  <si>
    <t>CHARALÁ</t>
  </si>
  <si>
    <t>68169</t>
  </si>
  <si>
    <t>CHARTA</t>
  </si>
  <si>
    <t>68176</t>
  </si>
  <si>
    <t>CHIMA</t>
  </si>
  <si>
    <t>68179</t>
  </si>
  <si>
    <t>CHIPATÁ</t>
  </si>
  <si>
    <t>68190</t>
  </si>
  <si>
    <t>CIMITARRA</t>
  </si>
  <si>
    <t>68207</t>
  </si>
  <si>
    <t>68209</t>
  </si>
  <si>
    <t>CONFINES</t>
  </si>
  <si>
    <t>68211</t>
  </si>
  <si>
    <t>CONTRATACIÓN</t>
  </si>
  <si>
    <t>68217</t>
  </si>
  <si>
    <t>COROMORO</t>
  </si>
  <si>
    <t>68229</t>
  </si>
  <si>
    <t>CURITÍ</t>
  </si>
  <si>
    <t>68235</t>
  </si>
  <si>
    <t>EL CARMEN DE CHUCURÍ</t>
  </si>
  <si>
    <t>68245</t>
  </si>
  <si>
    <t>EL GUACAMAYO</t>
  </si>
  <si>
    <t>68250</t>
  </si>
  <si>
    <t>68255</t>
  </si>
  <si>
    <t>EL PLAYÓN</t>
  </si>
  <si>
    <t>68264</t>
  </si>
  <si>
    <t>ENCINO</t>
  </si>
  <si>
    <t>68266</t>
  </si>
  <si>
    <t>ENCISO</t>
  </si>
  <si>
    <t>68271</t>
  </si>
  <si>
    <t>FLORIÁN</t>
  </si>
  <si>
    <t>68276</t>
  </si>
  <si>
    <t>FLORIDABLANCA</t>
  </si>
  <si>
    <t>68296</t>
  </si>
  <si>
    <t>GALÁN</t>
  </si>
  <si>
    <t>68298</t>
  </si>
  <si>
    <t>GÁMBITA</t>
  </si>
  <si>
    <t>68307</t>
  </si>
  <si>
    <t>GIRÓN</t>
  </si>
  <si>
    <t>68318</t>
  </si>
  <si>
    <t>GUACA</t>
  </si>
  <si>
    <t>68320</t>
  </si>
  <si>
    <t>68322</t>
  </si>
  <si>
    <t>GUAPOTÁ</t>
  </si>
  <si>
    <t>68324</t>
  </si>
  <si>
    <t>GUAVATÁ</t>
  </si>
  <si>
    <t>68327</t>
  </si>
  <si>
    <t>GÜEPSA</t>
  </si>
  <si>
    <t>68344</t>
  </si>
  <si>
    <t>HATO</t>
  </si>
  <si>
    <t>68368</t>
  </si>
  <si>
    <t>JESÚS MARÍA</t>
  </si>
  <si>
    <t>68370</t>
  </si>
  <si>
    <t>JORDÁN</t>
  </si>
  <si>
    <t>68377</t>
  </si>
  <si>
    <t>LA BELLEZA</t>
  </si>
  <si>
    <t>68385</t>
  </si>
  <si>
    <t>LANDÁZURI</t>
  </si>
  <si>
    <t>68397</t>
  </si>
  <si>
    <t>68406</t>
  </si>
  <si>
    <t>LEBRIJA</t>
  </si>
  <si>
    <t>68418</t>
  </si>
  <si>
    <t>LOS SANTOS</t>
  </si>
  <si>
    <t>68425</t>
  </si>
  <si>
    <t>MACARAVITA</t>
  </si>
  <si>
    <t>68432</t>
  </si>
  <si>
    <t>MÁLAGA</t>
  </si>
  <si>
    <t>68444</t>
  </si>
  <si>
    <t>MATANZA</t>
  </si>
  <si>
    <t>68464</t>
  </si>
  <si>
    <t>MOGOTES</t>
  </si>
  <si>
    <t>68468</t>
  </si>
  <si>
    <t>MOLAGAVITA</t>
  </si>
  <si>
    <t>68498</t>
  </si>
  <si>
    <t>OCAMONTE</t>
  </si>
  <si>
    <t>68500</t>
  </si>
  <si>
    <t>OIBA</t>
  </si>
  <si>
    <t>68502</t>
  </si>
  <si>
    <t>ONZAGA</t>
  </si>
  <si>
    <t>68522</t>
  </si>
  <si>
    <t>PALMAR</t>
  </si>
  <si>
    <t>68524</t>
  </si>
  <si>
    <t>PALMAS DEL SOCORRO</t>
  </si>
  <si>
    <t>68533</t>
  </si>
  <si>
    <t>PÁRAMO</t>
  </si>
  <si>
    <t>68547</t>
  </si>
  <si>
    <t>PIEDECUESTA</t>
  </si>
  <si>
    <t>68549</t>
  </si>
  <si>
    <t>PINCHOTE</t>
  </si>
  <si>
    <t>68572</t>
  </si>
  <si>
    <t>PUENTE NACIONAL</t>
  </si>
  <si>
    <t>68573</t>
  </si>
  <si>
    <t>PUERTO PARRA</t>
  </si>
  <si>
    <t>68575</t>
  </si>
  <si>
    <t>PUERTO WILCHES</t>
  </si>
  <si>
    <t>68615</t>
  </si>
  <si>
    <t>68655</t>
  </si>
  <si>
    <t>SABANA DE TORRES</t>
  </si>
  <si>
    <t>68669</t>
  </si>
  <si>
    <t>SAN ANDRÉS</t>
  </si>
  <si>
    <t>68673</t>
  </si>
  <si>
    <t>SAN BENITO</t>
  </si>
  <si>
    <t>68679</t>
  </si>
  <si>
    <t>SAN GIL</t>
  </si>
  <si>
    <t>68682</t>
  </si>
  <si>
    <t>SAN JOAQUÍN</t>
  </si>
  <si>
    <t>68684</t>
  </si>
  <si>
    <t>SAN JOSÉ DE MIRANDA</t>
  </si>
  <si>
    <t>68686</t>
  </si>
  <si>
    <t>SAN MIGUEL</t>
  </si>
  <si>
    <t>68689</t>
  </si>
  <si>
    <t>SAN VICENTE DE CHUCURÍ</t>
  </si>
  <si>
    <t>68705</t>
  </si>
  <si>
    <t>68720</t>
  </si>
  <si>
    <t>SANTA HELENA DEL OPÓN</t>
  </si>
  <si>
    <t>68745</t>
  </si>
  <si>
    <t>SIMACOTA</t>
  </si>
  <si>
    <t>68755</t>
  </si>
  <si>
    <t>SOCORRO</t>
  </si>
  <si>
    <t>68770</t>
  </si>
  <si>
    <t>SUAITA</t>
  </si>
  <si>
    <t>68773</t>
  </si>
  <si>
    <t>68780</t>
  </si>
  <si>
    <t>SURATÁ</t>
  </si>
  <si>
    <t>68820</t>
  </si>
  <si>
    <t>TONA</t>
  </si>
  <si>
    <t>68855</t>
  </si>
  <si>
    <t>VALLE DE SAN JOSÉ</t>
  </si>
  <si>
    <t>68861</t>
  </si>
  <si>
    <t>VÉLEZ</t>
  </si>
  <si>
    <t>68867</t>
  </si>
  <si>
    <t>VETAS</t>
  </si>
  <si>
    <t>68872</t>
  </si>
  <si>
    <t>68895</t>
  </si>
  <si>
    <t>ZAPATOCA</t>
  </si>
  <si>
    <t>70</t>
  </si>
  <si>
    <t>70001</t>
  </si>
  <si>
    <t>SINCELEJO</t>
  </si>
  <si>
    <t>70110</t>
  </si>
  <si>
    <t>70124</t>
  </si>
  <si>
    <t>CAIMITO</t>
  </si>
  <si>
    <t>70204</t>
  </si>
  <si>
    <t>COLOSÓ</t>
  </si>
  <si>
    <t>70215</t>
  </si>
  <si>
    <t>COROZAL</t>
  </si>
  <si>
    <t>70221</t>
  </si>
  <si>
    <t>COVEÑAS</t>
  </si>
  <si>
    <t>70230</t>
  </si>
  <si>
    <t>CHALÁN</t>
  </si>
  <si>
    <t>70233</t>
  </si>
  <si>
    <t>EL ROBLE</t>
  </si>
  <si>
    <t>70235</t>
  </si>
  <si>
    <t>GALERAS</t>
  </si>
  <si>
    <t>70265</t>
  </si>
  <si>
    <t>GUARANDA</t>
  </si>
  <si>
    <t>70400</t>
  </si>
  <si>
    <t>70418</t>
  </si>
  <si>
    <t>LOS PALMITOS</t>
  </si>
  <si>
    <t>70429</t>
  </si>
  <si>
    <t>MAJAGUAL</t>
  </si>
  <si>
    <t>70473</t>
  </si>
  <si>
    <t>MORROA</t>
  </si>
  <si>
    <t>70508</t>
  </si>
  <si>
    <t>OVEJAS</t>
  </si>
  <si>
    <t>70523</t>
  </si>
  <si>
    <t>PALMITO</t>
  </si>
  <si>
    <t>70670</t>
  </si>
  <si>
    <t>SAMPUÉS</t>
  </si>
  <si>
    <t>70678</t>
  </si>
  <si>
    <t>SAN BENITO ABAD</t>
  </si>
  <si>
    <t>70702</t>
  </si>
  <si>
    <t>SAN JUAN DE BETULIA</t>
  </si>
  <si>
    <t>70708</t>
  </si>
  <si>
    <t>SAN MARCOS</t>
  </si>
  <si>
    <t>70713</t>
  </si>
  <si>
    <t>SAN ONOFRE</t>
  </si>
  <si>
    <t>70717</t>
  </si>
  <si>
    <t>SAN PEDRO</t>
  </si>
  <si>
    <t>70742</t>
  </si>
  <si>
    <t>SAN LUIS DE SINCÉ</t>
  </si>
  <si>
    <t>70771</t>
  </si>
  <si>
    <t>70820</t>
  </si>
  <si>
    <t>SANTIAGO DE TOLÚ</t>
  </si>
  <si>
    <t>70823</t>
  </si>
  <si>
    <t>SAN JOSÉ DE TOLUVIEJO</t>
  </si>
  <si>
    <t>73</t>
  </si>
  <si>
    <t>TOLIMA</t>
  </si>
  <si>
    <t>73001</t>
  </si>
  <si>
    <t>IBAGUÉ</t>
  </si>
  <si>
    <t>73024</t>
  </si>
  <si>
    <t>ALPUJARRA</t>
  </si>
  <si>
    <t>73026</t>
  </si>
  <si>
    <t>ALVARADO</t>
  </si>
  <si>
    <t>73030</t>
  </si>
  <si>
    <t>AMBALEMA</t>
  </si>
  <si>
    <t>73043</t>
  </si>
  <si>
    <t>ANZOÁTEGUI</t>
  </si>
  <si>
    <t>73055</t>
  </si>
  <si>
    <t>ARMERO</t>
  </si>
  <si>
    <t>73067</t>
  </si>
  <si>
    <t>ATACO</t>
  </si>
  <si>
    <t>73124</t>
  </si>
  <si>
    <t>CAJAMARCA</t>
  </si>
  <si>
    <t>73148</t>
  </si>
  <si>
    <t>CARMEN DE APICALÁ</t>
  </si>
  <si>
    <t>73152</t>
  </si>
  <si>
    <t>CASABIANCA</t>
  </si>
  <si>
    <t>73168</t>
  </si>
  <si>
    <t>CHAPARRAL</t>
  </si>
  <si>
    <t>73200</t>
  </si>
  <si>
    <t>COELLO</t>
  </si>
  <si>
    <t>73217</t>
  </si>
  <si>
    <t>COYAIMA</t>
  </si>
  <si>
    <t>73226</t>
  </si>
  <si>
    <t>CUNDAY</t>
  </si>
  <si>
    <t>73236</t>
  </si>
  <si>
    <t>DOLORES</t>
  </si>
  <si>
    <t>73268</t>
  </si>
  <si>
    <t>ESPINAL</t>
  </si>
  <si>
    <t>73270</t>
  </si>
  <si>
    <t>FALAN</t>
  </si>
  <si>
    <t>73275</t>
  </si>
  <si>
    <t>FLANDES</t>
  </si>
  <si>
    <t>73283</t>
  </si>
  <si>
    <t>FRESNO</t>
  </si>
  <si>
    <t>73319</t>
  </si>
  <si>
    <t>GUAMO</t>
  </si>
  <si>
    <t>73347</t>
  </si>
  <si>
    <t>HERVEO</t>
  </si>
  <si>
    <t>73349</t>
  </si>
  <si>
    <t>HONDA</t>
  </si>
  <si>
    <t>73352</t>
  </si>
  <si>
    <t>ICONONZO</t>
  </si>
  <si>
    <t>73408</t>
  </si>
  <si>
    <t>LÉRIDA</t>
  </si>
  <si>
    <t>73411</t>
  </si>
  <si>
    <t>LÍBANO</t>
  </si>
  <si>
    <t>73443</t>
  </si>
  <si>
    <t>SAN SEBASTIÁN DE MARIQUITA</t>
  </si>
  <si>
    <t>73449</t>
  </si>
  <si>
    <t>MELGAR</t>
  </si>
  <si>
    <t>73461</t>
  </si>
  <si>
    <t>MURILLO</t>
  </si>
  <si>
    <t>73483</t>
  </si>
  <si>
    <t>NATAGAIMA</t>
  </si>
  <si>
    <t>73504</t>
  </si>
  <si>
    <t>ORTEGA</t>
  </si>
  <si>
    <t>73520</t>
  </si>
  <si>
    <t>PALOCABILDO</t>
  </si>
  <si>
    <t>73547</t>
  </si>
  <si>
    <t>PIEDRAS</t>
  </si>
  <si>
    <t>73555</t>
  </si>
  <si>
    <t>PLANADAS</t>
  </si>
  <si>
    <t>73563</t>
  </si>
  <si>
    <t>PRADO</t>
  </si>
  <si>
    <t>73585</t>
  </si>
  <si>
    <t>PURIFICACIÓN</t>
  </si>
  <si>
    <t>73616</t>
  </si>
  <si>
    <t>RIOBLANCO</t>
  </si>
  <si>
    <t>73622</t>
  </si>
  <si>
    <t>RONCESVALLES</t>
  </si>
  <si>
    <t>73624</t>
  </si>
  <si>
    <t>ROVIRA</t>
  </si>
  <si>
    <t>73671</t>
  </si>
  <si>
    <t>SALDAÑA</t>
  </si>
  <si>
    <t>73675</t>
  </si>
  <si>
    <t>SAN ANTONIO</t>
  </si>
  <si>
    <t>73678</t>
  </si>
  <si>
    <t>73686</t>
  </si>
  <si>
    <t>SANTA ISABEL</t>
  </si>
  <si>
    <t>73770</t>
  </si>
  <si>
    <t>73854</t>
  </si>
  <si>
    <t>VALLE DE SAN JUAN</t>
  </si>
  <si>
    <t>73861</t>
  </si>
  <si>
    <t>VENADILLO</t>
  </si>
  <si>
    <t>73870</t>
  </si>
  <si>
    <t>VILLAHERMOSA</t>
  </si>
  <si>
    <t>73873</t>
  </si>
  <si>
    <t>VILLARRICA</t>
  </si>
  <si>
    <t>76</t>
  </si>
  <si>
    <t>VALLE DEL CAUCA</t>
  </si>
  <si>
    <t>76001</t>
  </si>
  <si>
    <t>SANTIAGO DE CALI</t>
  </si>
  <si>
    <t>76020</t>
  </si>
  <si>
    <t>ALCALÁ</t>
  </si>
  <si>
    <t>76036</t>
  </si>
  <si>
    <t>ANDALUCÍA</t>
  </si>
  <si>
    <t>76041</t>
  </si>
  <si>
    <t>ANSERMANUEVO</t>
  </si>
  <si>
    <t>76054</t>
  </si>
  <si>
    <t>76100</t>
  </si>
  <si>
    <t>76109</t>
  </si>
  <si>
    <t>BUENAVENTURA</t>
  </si>
  <si>
    <t>76111</t>
  </si>
  <si>
    <t>GUADALAJARA DE BUGA</t>
  </si>
  <si>
    <t>76113</t>
  </si>
  <si>
    <t>BUGALAGRANDE</t>
  </si>
  <si>
    <t>76122</t>
  </si>
  <si>
    <t>CAICEDONIA</t>
  </si>
  <si>
    <t>76126</t>
  </si>
  <si>
    <t>CALIMA</t>
  </si>
  <si>
    <t>76130</t>
  </si>
  <si>
    <t>76147</t>
  </si>
  <si>
    <t>CARTAGO</t>
  </si>
  <si>
    <t>76233</t>
  </si>
  <si>
    <t>DAGUA</t>
  </si>
  <si>
    <t>76243</t>
  </si>
  <si>
    <t>EL ÁGUILA</t>
  </si>
  <si>
    <t>76246</t>
  </si>
  <si>
    <t>EL CAIRO</t>
  </si>
  <si>
    <t>76248</t>
  </si>
  <si>
    <t>EL CERRITO</t>
  </si>
  <si>
    <t>76250</t>
  </si>
  <si>
    <t>EL DOVIO</t>
  </si>
  <si>
    <t>76275</t>
  </si>
  <si>
    <t>FLORIDA</t>
  </si>
  <si>
    <t>76306</t>
  </si>
  <si>
    <t>GINEBRA</t>
  </si>
  <si>
    <t>76318</t>
  </si>
  <si>
    <t>GUACARÍ</t>
  </si>
  <si>
    <t>76364</t>
  </si>
  <si>
    <t>JAMUNDÍ</t>
  </si>
  <si>
    <t>76377</t>
  </si>
  <si>
    <t>LA CUMBRE</t>
  </si>
  <si>
    <t>76400</t>
  </si>
  <si>
    <t>76403</t>
  </si>
  <si>
    <t>76497</t>
  </si>
  <si>
    <t>OBANDO</t>
  </si>
  <si>
    <t>76520</t>
  </si>
  <si>
    <t>PALMIRA</t>
  </si>
  <si>
    <t>76563</t>
  </si>
  <si>
    <t>PRADERA</t>
  </si>
  <si>
    <t>76606</t>
  </si>
  <si>
    <t>76616</t>
  </si>
  <si>
    <t>RIOFRÍO</t>
  </si>
  <si>
    <t>76622</t>
  </si>
  <si>
    <t>ROLDANILLO</t>
  </si>
  <si>
    <t>76670</t>
  </si>
  <si>
    <t>76736</t>
  </si>
  <si>
    <t>SEVILLA</t>
  </si>
  <si>
    <t>76823</t>
  </si>
  <si>
    <t>TORO</t>
  </si>
  <si>
    <t>76828</t>
  </si>
  <si>
    <t>TRUJILLO</t>
  </si>
  <si>
    <t>76834</t>
  </si>
  <si>
    <t>TULUÁ</t>
  </si>
  <si>
    <t>76845</t>
  </si>
  <si>
    <t>ULLOA</t>
  </si>
  <si>
    <t>76863</t>
  </si>
  <si>
    <t>VERSALLES</t>
  </si>
  <si>
    <t>76869</t>
  </si>
  <si>
    <t>VIJES</t>
  </si>
  <si>
    <t>76890</t>
  </si>
  <si>
    <t>YOTOCO</t>
  </si>
  <si>
    <t>76892</t>
  </si>
  <si>
    <t>YUMBO</t>
  </si>
  <si>
    <t>76895</t>
  </si>
  <si>
    <t>ZARZAL</t>
  </si>
  <si>
    <t>81</t>
  </si>
  <si>
    <t>ARAUCA</t>
  </si>
  <si>
    <t>81001</t>
  </si>
  <si>
    <t>81065</t>
  </si>
  <si>
    <t>ARAUQUITA</t>
  </si>
  <si>
    <t>81220</t>
  </si>
  <si>
    <t>CRAVO NORTE</t>
  </si>
  <si>
    <t>81300</t>
  </si>
  <si>
    <t>FORTUL</t>
  </si>
  <si>
    <t>81591</t>
  </si>
  <si>
    <t>PUERTO RONDÓN</t>
  </si>
  <si>
    <t>81736</t>
  </si>
  <si>
    <t>SARAVENA</t>
  </si>
  <si>
    <t>81794</t>
  </si>
  <si>
    <t>TAME</t>
  </si>
  <si>
    <t>85</t>
  </si>
  <si>
    <t>CASANARE</t>
  </si>
  <si>
    <t>85001</t>
  </si>
  <si>
    <t>YOPAL</t>
  </si>
  <si>
    <t>85010</t>
  </si>
  <si>
    <t>AGUAZUL</t>
  </si>
  <si>
    <t>85015</t>
  </si>
  <si>
    <t>CHÁMEZA</t>
  </si>
  <si>
    <t>85125</t>
  </si>
  <si>
    <t>HATO COROZAL</t>
  </si>
  <si>
    <t>85136</t>
  </si>
  <si>
    <t>LA SALINA</t>
  </si>
  <si>
    <t>85139</t>
  </si>
  <si>
    <t>MANÍ</t>
  </si>
  <si>
    <t>85162</t>
  </si>
  <si>
    <t>MONTERREY</t>
  </si>
  <si>
    <t>85225</t>
  </si>
  <si>
    <t>NUNCHÍA</t>
  </si>
  <si>
    <t>85230</t>
  </si>
  <si>
    <t>OROCUÉ</t>
  </si>
  <si>
    <t>85250</t>
  </si>
  <si>
    <t>PAZ DE ARIPORO</t>
  </si>
  <si>
    <t>85263</t>
  </si>
  <si>
    <t>PORE</t>
  </si>
  <si>
    <t>85279</t>
  </si>
  <si>
    <t>RECETOR</t>
  </si>
  <si>
    <t>85300</t>
  </si>
  <si>
    <t>85315</t>
  </si>
  <si>
    <t>SÁCAMA</t>
  </si>
  <si>
    <t>85325</t>
  </si>
  <si>
    <t>SAN LUIS DE PALENQUE</t>
  </si>
  <si>
    <t>85400</t>
  </si>
  <si>
    <t>TÁMARA</t>
  </si>
  <si>
    <t>85410</t>
  </si>
  <si>
    <t>TAURAMENA</t>
  </si>
  <si>
    <t>85430</t>
  </si>
  <si>
    <t>TRINIDAD</t>
  </si>
  <si>
    <t>85440</t>
  </si>
  <si>
    <t>86</t>
  </si>
  <si>
    <t>PUTUMAYO</t>
  </si>
  <si>
    <t>86001</t>
  </si>
  <si>
    <t>MOCOA</t>
  </si>
  <si>
    <t>86219</t>
  </si>
  <si>
    <t>86320</t>
  </si>
  <si>
    <t>ORITO</t>
  </si>
  <si>
    <t>86568</t>
  </si>
  <si>
    <t>PUERTO ASÍS</t>
  </si>
  <si>
    <t>86569</t>
  </si>
  <si>
    <t>PUERTO CAICEDO</t>
  </si>
  <si>
    <t>86571</t>
  </si>
  <si>
    <t>PUERTO GUZMÁN</t>
  </si>
  <si>
    <t>86573</t>
  </si>
  <si>
    <t>PUERTO LEGUÍZAMO</t>
  </si>
  <si>
    <t>86749</t>
  </si>
  <si>
    <t>SIBUNDOY</t>
  </si>
  <si>
    <t>86755</t>
  </si>
  <si>
    <t>86757</t>
  </si>
  <si>
    <t>86760</t>
  </si>
  <si>
    <t>86865</t>
  </si>
  <si>
    <t>VALLE DEL GUAMUEZ</t>
  </si>
  <si>
    <t>86885</t>
  </si>
  <si>
    <t>VILLAGARZÓN</t>
  </si>
  <si>
    <t>88</t>
  </si>
  <si>
    <t>ARCHIPIÉLAGO DE SAN ANDRÉS, PROVIDENCIA Y SANTA CATALINA</t>
  </si>
  <si>
    <t>88001</t>
  </si>
  <si>
    <t>88564</t>
  </si>
  <si>
    <t>91</t>
  </si>
  <si>
    <t>AMAZONAS</t>
  </si>
  <si>
    <t>91001</t>
  </si>
  <si>
    <t>LETICIA</t>
  </si>
  <si>
    <t>91263</t>
  </si>
  <si>
    <t>EL ENCANTO</t>
  </si>
  <si>
    <t>91405</t>
  </si>
  <si>
    <t>LA CHORRERA</t>
  </si>
  <si>
    <t>91407</t>
  </si>
  <si>
    <t>LA PEDRERA</t>
  </si>
  <si>
    <t>91430</t>
  </si>
  <si>
    <t>91460</t>
  </si>
  <si>
    <t>MIRITÍ - PARANÁ</t>
  </si>
  <si>
    <t>91530</t>
  </si>
  <si>
    <t>PUERTO ALEGRÍA</t>
  </si>
  <si>
    <t>91536</t>
  </si>
  <si>
    <t>PUERTO ARICA</t>
  </si>
  <si>
    <t>91540</t>
  </si>
  <si>
    <t>PUERTO NARIÑO</t>
  </si>
  <si>
    <t>91669</t>
  </si>
  <si>
    <t>91798</t>
  </si>
  <si>
    <t>TARAPACÁ</t>
  </si>
  <si>
    <t>94</t>
  </si>
  <si>
    <t>GUAINÍA</t>
  </si>
  <si>
    <t>94001</t>
  </si>
  <si>
    <t>INÍRIDA</t>
  </si>
  <si>
    <t>94343</t>
  </si>
  <si>
    <t>BARRANCOMINAS</t>
  </si>
  <si>
    <t>94883</t>
  </si>
  <si>
    <t>SAN FELIPE</t>
  </si>
  <si>
    <t>94884</t>
  </si>
  <si>
    <t>94885</t>
  </si>
  <si>
    <t>LA GUADALUPE</t>
  </si>
  <si>
    <t>94886</t>
  </si>
  <si>
    <t>CACAHUAL</t>
  </si>
  <si>
    <t>94887</t>
  </si>
  <si>
    <t>PANA PANA</t>
  </si>
  <si>
    <t>94888</t>
  </si>
  <si>
    <t>MORICHAL</t>
  </si>
  <si>
    <t>95</t>
  </si>
  <si>
    <t>GUAVIARE</t>
  </si>
  <si>
    <t>95001</t>
  </si>
  <si>
    <t>SAN JOSÉ DEL GUAVIARE</t>
  </si>
  <si>
    <t>95015</t>
  </si>
  <si>
    <t>95025</t>
  </si>
  <si>
    <t>EL RETORNO</t>
  </si>
  <si>
    <t>95200</t>
  </si>
  <si>
    <t>97</t>
  </si>
  <si>
    <t>VAUPÉS</t>
  </si>
  <si>
    <t>97001</t>
  </si>
  <si>
    <t>MITÚ</t>
  </si>
  <si>
    <t>97161</t>
  </si>
  <si>
    <t>CARURÚ</t>
  </si>
  <si>
    <t>97511</t>
  </si>
  <si>
    <t>PACOA</t>
  </si>
  <si>
    <t>97666</t>
  </si>
  <si>
    <t>TARAIRA</t>
  </si>
  <si>
    <t>97777</t>
  </si>
  <si>
    <t>PAPUNAHUA</t>
  </si>
  <si>
    <t>97889</t>
  </si>
  <si>
    <t>YAVARATÉ</t>
  </si>
  <si>
    <t>99</t>
  </si>
  <si>
    <t>VICHADA</t>
  </si>
  <si>
    <t>99001</t>
  </si>
  <si>
    <t>PUERTO CARREÑO</t>
  </si>
  <si>
    <t>99524</t>
  </si>
  <si>
    <t>LA PRIMAVERA</t>
  </si>
  <si>
    <t>99624</t>
  </si>
  <si>
    <t>SANTA ROSALÍA</t>
  </si>
  <si>
    <t>99773</t>
  </si>
  <si>
    <t>CUMARIBO</t>
  </si>
  <si>
    <t>00</t>
  </si>
  <si>
    <t>Total Nacional</t>
  </si>
  <si>
    <t>00000</t>
  </si>
  <si>
    <t>SENA</t>
  </si>
  <si>
    <t>ICBF</t>
  </si>
  <si>
    <t>Julio</t>
  </si>
  <si>
    <t>Jul_23_Total</t>
  </si>
  <si>
    <t>Jul_23_Dep</t>
  </si>
  <si>
    <t>Jul_23_Priv</t>
  </si>
  <si>
    <t>Jul_23_Ind</t>
  </si>
  <si>
    <t>Ago_23_Total</t>
  </si>
  <si>
    <t>Ago_23_Dep</t>
  </si>
  <si>
    <t>Ago_23_Priv</t>
  </si>
  <si>
    <t>Ago_23_Ind</t>
  </si>
  <si>
    <t>Act. de atención de la salud humana</t>
  </si>
  <si>
    <t>Actividades de los hogares individuales</t>
  </si>
  <si>
    <t>Otros</t>
  </si>
  <si>
    <t>Agosto</t>
  </si>
  <si>
    <t>Sep 23</t>
  </si>
  <si>
    <t>Fecha de corte: 17 de noviembre de 2023</t>
  </si>
  <si>
    <t>Fecha de corte: 17 de noviembre  de 2023</t>
  </si>
  <si>
    <t>Particip. % en el total Sep 23</t>
  </si>
  <si>
    <t>Δ% Sep 23 -Ago 23</t>
  </si>
  <si>
    <t>Δ% Anual Sep 23</t>
  </si>
  <si>
    <t>Sep-22</t>
  </si>
  <si>
    <t>Sep-23</t>
  </si>
  <si>
    <t>Mujeres por cada 100 hombres Sep-22</t>
  </si>
  <si>
    <t>Mujeres por cada 100 hombres Sep-23</t>
  </si>
  <si>
    <t>Δ% Sep 23 - Ago 23</t>
  </si>
  <si>
    <t xml:space="preserve">Nota. Valores constantes octubre 2023; monto total en millones de pesos. </t>
  </si>
  <si>
    <t>Nota. Valores constantes octubre 2023</t>
  </si>
  <si>
    <t>Septiembre</t>
  </si>
  <si>
    <t>Sep_23_Total</t>
  </si>
  <si>
    <t>Sep_23_Dep</t>
  </si>
  <si>
    <t>Sep_23_Priv</t>
  </si>
  <si>
    <t>Sep_23_Ind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</si>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</sst>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7"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sz val="9"/>
      <color theme="1"/>
      <name val="Verdana"/>
      <family val="2"/>
    </font>
    <font>
      <b/>
      <sz val="9"/>
      <color theme="1"/>
      <name val="Verdana"/>
      <family val="2"/>
    </font>
    <font>
      <b/>
      <sz val="11"/>
      <color theme="1"/>
      <name val="Verdana"/>
      <family val="2"/>
    </font>
    <font>
      <b/>
      <sz val="10"/>
      <name val="Verdana"/>
      <family val="2"/>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32">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28">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5" xfId="0" applyFont="1" applyBorder="1" applyAlignment="1">
      <alignment horizontal="left" vertical="center"/>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7" xfId="0" applyNumberFormat="1" applyFont="1" applyBorder="1" applyAlignment="1">
      <alignment horizontal="center" vertical="center" readingOrder="1"/>
    </xf>
    <xf numFmtId="3" fontId="5" fillId="0" borderId="0" xfId="0" applyNumberFormat="1" applyFont="1" applyAlignment="1">
      <alignment horizontal="center" vertical="center" readingOrder="1"/>
    </xf>
    <xf numFmtId="3" fontId="5" fillId="0" borderId="5" xfId="0" applyNumberFormat="1" applyFont="1" applyBorder="1" applyAlignment="1">
      <alignment horizontal="center" vertical="center" readingOrder="1"/>
    </xf>
    <xf numFmtId="3" fontId="4" fillId="0" borderId="8" xfId="0" applyNumberFormat="1" applyFont="1" applyBorder="1" applyAlignment="1">
      <alignment horizontal="center" vertical="center" readingOrder="1"/>
    </xf>
    <xf numFmtId="3" fontId="4" fillId="0" borderId="4" xfId="0" applyNumberFormat="1" applyFont="1" applyBorder="1" applyAlignment="1">
      <alignment horizontal="center" vertical="center" readingOrder="1"/>
    </xf>
    <xf numFmtId="3" fontId="4" fillId="0" borderId="2" xfId="0" applyNumberFormat="1" applyFont="1" applyBorder="1" applyAlignment="1">
      <alignment horizontal="center" vertical="center" readingOrder="1"/>
    </xf>
    <xf numFmtId="3" fontId="5" fillId="0" borderId="12" xfId="0" applyNumberFormat="1" applyFont="1" applyBorder="1" applyAlignment="1">
      <alignment horizontal="center" vertical="center" readingOrder="1"/>
    </xf>
    <xf numFmtId="3" fontId="5" fillId="0" borderId="13" xfId="0" applyNumberFormat="1" applyFont="1" applyBorder="1" applyAlignment="1">
      <alignment horizontal="center" vertical="center" readingOrder="1"/>
    </xf>
    <xf numFmtId="3" fontId="5" fillId="0" borderId="14" xfId="0" applyNumberFormat="1" applyFont="1" applyBorder="1" applyAlignment="1">
      <alignment horizontal="center" vertical="center" readingOrder="1"/>
    </xf>
    <xf numFmtId="10" fontId="4" fillId="0" borderId="4" xfId="1" applyNumberFormat="1" applyFont="1" applyFill="1" applyBorder="1" applyAlignment="1">
      <alignment horizontal="center" vertical="center" readingOrder="1"/>
    </xf>
    <xf numFmtId="10" fontId="4" fillId="0" borderId="2" xfId="1" applyNumberFormat="1" applyFont="1" applyFill="1" applyBorder="1" applyAlignment="1">
      <alignment horizontal="center" vertical="center" readingOrder="1"/>
    </xf>
    <xf numFmtId="10" fontId="5" fillId="0" borderId="0" xfId="0" applyNumberFormat="1" applyFont="1" applyAlignment="1">
      <alignment horizontal="center" vertical="center" readingOrder="1"/>
    </xf>
    <xf numFmtId="10" fontId="4" fillId="0" borderId="4" xfId="0" applyNumberFormat="1" applyFont="1" applyBorder="1" applyAlignment="1">
      <alignment horizontal="center" vertical="center" readingOrder="1"/>
    </xf>
    <xf numFmtId="10" fontId="5" fillId="0" borderId="13" xfId="0" applyNumberFormat="1" applyFont="1" applyBorder="1" applyAlignment="1">
      <alignment horizontal="center" vertical="center" readingOrder="1"/>
    </xf>
    <xf numFmtId="10" fontId="5" fillId="0" borderId="5" xfId="0" applyNumberFormat="1" applyFont="1" applyBorder="1" applyAlignment="1">
      <alignment horizontal="center" vertical="center" readingOrder="1"/>
    </xf>
    <xf numFmtId="10" fontId="4" fillId="0" borderId="2" xfId="0" applyNumberFormat="1" applyFont="1" applyBorder="1" applyAlignment="1">
      <alignment horizontal="center" vertical="center" readingOrder="1"/>
    </xf>
    <xf numFmtId="10" fontId="5" fillId="0" borderId="14" xfId="0" applyNumberFormat="1" applyFont="1" applyBorder="1" applyAlignment="1">
      <alignment horizontal="center" vertical="center" readingOrder="1"/>
    </xf>
    <xf numFmtId="10" fontId="4" fillId="0" borderId="8" xfId="1" applyNumberFormat="1" applyFont="1" applyFill="1" applyBorder="1" applyAlignment="1">
      <alignment horizontal="center" vertical="center" readingOrder="1"/>
    </xf>
    <xf numFmtId="10" fontId="5" fillId="0" borderId="7" xfId="0" applyNumberFormat="1" applyFont="1" applyBorder="1" applyAlignment="1">
      <alignment horizontal="center" vertical="center" readingOrder="1"/>
    </xf>
    <xf numFmtId="10" fontId="4" fillId="0" borderId="8" xfId="0" applyNumberFormat="1" applyFont="1" applyBorder="1" applyAlignment="1">
      <alignment horizontal="center" vertical="center" readingOrder="1"/>
    </xf>
    <xf numFmtId="10" fontId="5" fillId="0" borderId="12" xfId="0" applyNumberFormat="1" applyFont="1" applyBorder="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 fontId="0" fillId="0" borderId="6" xfId="0" applyNumberFormat="1" applyBorder="1" applyAlignment="1">
      <alignment horizontal="center" vertical="center"/>
    </xf>
    <xf numFmtId="17" fontId="0" fillId="0" borderId="16" xfId="0" applyNumberForma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166" fontId="0" fillId="0" borderId="9" xfId="0" applyNumberFormat="1"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7" xfId="0" applyNumberFormat="1" applyBorder="1" applyAlignment="1">
      <alignment horizontal="center" vertical="center"/>
    </xf>
    <xf numFmtId="166" fontId="0" fillId="0" borderId="5"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3" fillId="0" borderId="3" xfId="1" applyNumberFormat="1" applyFont="1" applyBorder="1" applyAlignment="1">
      <alignment horizontal="right" vertical="center"/>
    </xf>
    <xf numFmtId="165" fontId="3" fillId="0" borderId="8" xfId="1" applyNumberFormat="1" applyFont="1" applyBorder="1" applyAlignment="1">
      <alignment horizontal="right" vertical="center"/>
    </xf>
    <xf numFmtId="0" fontId="8"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2" xfId="0" applyFont="1" applyBorder="1" applyAlignment="1">
      <alignment horizontal="center"/>
    </xf>
    <xf numFmtId="0" fontId="13" fillId="0" borderId="23" xfId="0" applyFont="1" applyBorder="1" applyAlignment="1">
      <alignment horizontal="center" vertical="center"/>
    </xf>
    <xf numFmtId="0" fontId="14" fillId="0" borderId="30" xfId="0" applyFont="1" applyBorder="1" applyAlignment="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2" fontId="3" fillId="0" borderId="18" xfId="0" applyNumberFormat="1" applyFont="1" applyBorder="1" applyAlignment="1">
      <alignment horizontal="center" vertical="center"/>
    </xf>
    <xf numFmtId="2" fontId="8" fillId="0" borderId="29" xfId="0" applyNumberFormat="1" applyFont="1" applyBorder="1" applyAlignment="1">
      <alignment horizontal="center" vertical="center"/>
    </xf>
    <xf numFmtId="2" fontId="3" fillId="0" borderId="17" xfId="0" applyNumberFormat="1" applyFont="1" applyBorder="1" applyAlignment="1">
      <alignment horizontal="center" vertical="center"/>
    </xf>
    <xf numFmtId="2" fontId="8" fillId="0" borderId="2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8" fillId="0" borderId="27"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10" fontId="5" fillId="0" borderId="7" xfId="1" applyNumberFormat="1" applyFont="1" applyFill="1" applyBorder="1" applyAlignment="1">
      <alignment horizontal="center" vertical="center" readingOrder="1"/>
    </xf>
    <xf numFmtId="10" fontId="5" fillId="0" borderId="0" xfId="1" applyNumberFormat="1" applyFont="1" applyFill="1" applyBorder="1" applyAlignment="1">
      <alignment horizontal="center" vertical="center" readingOrder="1"/>
    </xf>
    <xf numFmtId="10" fontId="5" fillId="0" borderId="5" xfId="1" applyNumberFormat="1" applyFont="1" applyFill="1" applyBorder="1" applyAlignment="1">
      <alignment horizontal="center" vertical="center" readingOrder="1"/>
    </xf>
    <xf numFmtId="166" fontId="4" fillId="0" borderId="8" xfId="0" applyNumberFormat="1" applyFont="1" applyBorder="1" applyAlignment="1">
      <alignment horizontal="center" vertical="center" readingOrder="1"/>
    </xf>
    <xf numFmtId="166" fontId="4" fillId="0" borderId="4" xfId="0" applyNumberFormat="1" applyFont="1" applyBorder="1" applyAlignment="1">
      <alignment horizontal="center" vertical="center" readingOrder="1"/>
    </xf>
    <xf numFmtId="166" fontId="4" fillId="0" borderId="2" xfId="0" applyNumberFormat="1" applyFont="1" applyBorder="1" applyAlignment="1">
      <alignment horizontal="center" vertical="center" readingOrder="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0" fontId="11" fillId="0" borderId="3" xfId="0" applyFont="1" applyBorder="1" applyAlignment="1">
      <alignment horizontal="center" vertical="center"/>
    </xf>
    <xf numFmtId="0" fontId="0" fillId="0" borderId="6" xfId="0" applyBorder="1"/>
    <xf numFmtId="0" fontId="0" fillId="0" borderId="6" xfId="0" applyBorder="1" applyAlignment="1">
      <alignment horizontal="left" vertical="center"/>
    </xf>
    <xf numFmtId="0" fontId="0" fillId="0" borderId="16" xfId="0" applyBorder="1" applyAlignment="1">
      <alignment horizontal="lef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165" fontId="3" fillId="0" borderId="5" xfId="1" applyNumberFormat="1" applyFont="1" applyFill="1" applyBorder="1" applyAlignment="1">
      <alignment horizontal="right" vertical="center"/>
    </xf>
    <xf numFmtId="165" fontId="3" fillId="0" borderId="7" xfId="1" applyNumberFormat="1" applyFont="1" applyFill="1" applyBorder="1" applyAlignment="1">
      <alignment horizontal="right" vertical="center"/>
    </xf>
    <xf numFmtId="165" fontId="3" fillId="0" borderId="2" xfId="1" applyNumberFormat="1" applyFont="1" applyFill="1" applyBorder="1" applyAlignment="1">
      <alignment horizontal="right" vertical="center"/>
    </xf>
    <xf numFmtId="165" fontId="3" fillId="0" borderId="8" xfId="1" applyNumberFormat="1" applyFont="1" applyFill="1" applyBorder="1" applyAlignment="1">
      <alignment horizontal="right" vertical="center"/>
    </xf>
    <xf numFmtId="0" fontId="0" fillId="0" borderId="7" xfId="0" applyBorder="1"/>
    <xf numFmtId="0" fontId="11" fillId="0" borderId="0" xfId="0" applyFont="1"/>
    <xf numFmtId="3" fontId="8" fillId="0" borderId="3" xfId="0" applyNumberFormat="1" applyFont="1" applyBorder="1" applyAlignment="1">
      <alignment horizontal="center" vertical="center"/>
    </xf>
    <xf numFmtId="0" fontId="0" fillId="0" borderId="7" xfId="0" applyBorder="1" applyAlignment="1">
      <alignment horizontal="left"/>
    </xf>
    <xf numFmtId="0" fontId="0" fillId="0" borderId="12" xfId="0" applyBorder="1"/>
    <xf numFmtId="0" fontId="0" fillId="0" borderId="16" xfId="0" applyBorder="1"/>
    <xf numFmtId="0" fontId="11" fillId="0" borderId="6" xfId="0" applyFont="1" applyBorder="1" applyAlignment="1">
      <alignment horizontal="left" vertical="center"/>
    </xf>
    <xf numFmtId="0" fontId="5" fillId="0" borderId="7" xfId="0" applyFont="1" applyBorder="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8" fillId="0" borderId="8" xfId="0" applyFont="1" applyBorder="1" applyAlignment="1">
      <alignment horizontal="center"/>
    </xf>
    <xf numFmtId="166" fontId="0" fillId="0" borderId="0" xfId="0" applyNumberFormat="1" applyAlignment="1">
      <alignment horizontal="center" vertical="center"/>
    </xf>
    <xf numFmtId="0" fontId="11" fillId="0" borderId="8" xfId="0" applyFont="1" applyBorder="1" applyAlignment="1">
      <alignment horizontal="center" vertical="center"/>
    </xf>
    <xf numFmtId="167" fontId="11" fillId="0" borderId="6" xfId="2" applyNumberFormat="1" applyFont="1" applyBorder="1" applyAlignment="1">
      <alignment horizontal="center" vertical="center"/>
    </xf>
    <xf numFmtId="167" fontId="0" fillId="0" borderId="6" xfId="2" applyNumberFormat="1" applyFont="1" applyBorder="1" applyAlignment="1">
      <alignment horizontal="center" vertical="center"/>
    </xf>
    <xf numFmtId="167" fontId="0" fillId="0" borderId="6" xfId="2" applyNumberFormat="1" applyFont="1" applyBorder="1"/>
    <xf numFmtId="167" fontId="0" fillId="0" borderId="5" xfId="2" applyNumberFormat="1" applyFont="1" applyBorder="1" applyAlignment="1">
      <alignment horizontal="center" vertical="center"/>
    </xf>
    <xf numFmtId="167" fontId="0" fillId="0" borderId="16" xfId="2" applyNumberFormat="1" applyFont="1" applyBorder="1" applyAlignment="1">
      <alignment horizontal="center" vertical="center"/>
    </xf>
    <xf numFmtId="167" fontId="0" fillId="0" borderId="14" xfId="2" applyNumberFormat="1" applyFont="1" applyBorder="1" applyAlignment="1">
      <alignment horizontal="center" vertic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3" fontId="8" fillId="0" borderId="2" xfId="0" applyNumberFormat="1" applyFont="1" applyBorder="1" applyAlignment="1">
      <alignment horizontal="center" vertical="center"/>
    </xf>
    <xf numFmtId="3" fontId="4" fillId="0" borderId="12" xfId="0" applyNumberFormat="1" applyFont="1" applyBorder="1" applyAlignment="1">
      <alignment horizontal="center" vertical="center" readingOrder="1"/>
    </xf>
    <xf numFmtId="3" fontId="4" fillId="0" borderId="13" xfId="0" applyNumberFormat="1" applyFont="1" applyBorder="1" applyAlignment="1">
      <alignment horizontal="center" vertical="center" readingOrder="1"/>
    </xf>
    <xf numFmtId="3" fontId="4" fillId="0" borderId="14" xfId="0" applyNumberFormat="1" applyFont="1" applyBorder="1" applyAlignment="1">
      <alignment horizontal="center" vertical="center" readingOrder="1"/>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0" fontId="8" fillId="0" borderId="9" xfId="0" applyFont="1" applyBorder="1" applyAlignment="1">
      <alignment horizontal="center" vertical="center"/>
    </xf>
    <xf numFmtId="10" fontId="8" fillId="0" borderId="8" xfId="1" applyNumberFormat="1" applyFont="1" applyBorder="1" applyAlignment="1">
      <alignment horizontal="center" vertical="center"/>
    </xf>
    <xf numFmtId="10" fontId="8" fillId="0" borderId="3" xfId="1" applyNumberFormat="1" applyFont="1" applyBorder="1" applyAlignment="1">
      <alignment horizontal="center" vertical="center"/>
    </xf>
    <xf numFmtId="0" fontId="6" fillId="2" borderId="0" xfId="0" applyFont="1" applyFill="1" applyAlignment="1">
      <alignment horizontal="center"/>
    </xf>
    <xf numFmtId="0" fontId="4" fillId="0" borderId="15" xfId="0" applyFont="1" applyBorder="1" applyAlignment="1">
      <alignment horizontal="center" vertical="center" readingOrder="1"/>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6" fillId="0" borderId="27" xfId="0" applyFont="1" applyBorder="1" applyAlignment="1">
      <alignment horizontal="center"/>
    </xf>
    <xf numFmtId="0" fontId="16" fillId="0" borderId="28" xfId="0" applyFont="1" applyBorder="1" applyAlignment="1">
      <alignment horizontal="center"/>
    </xf>
    <xf numFmtId="0" fontId="16" fillId="0" borderId="29" xfId="0" applyFont="1" applyBorder="1" applyAlignment="1">
      <alignment horizontal="center"/>
    </xf>
    <xf numFmtId="17" fontId="12" fillId="4" borderId="25" xfId="0" quotePrefix="1" applyNumberFormat="1" applyFont="1" applyFill="1" applyBorder="1" applyAlignment="1">
      <alignment horizontal="center" vertical="center"/>
    </xf>
    <xf numFmtId="17" fontId="12" fillId="4" borderId="26" xfId="0" quotePrefix="1" applyNumberFormat="1" applyFont="1" applyFill="1" applyBorder="1" applyAlignment="1">
      <alignment horizontal="center" vertical="center"/>
    </xf>
    <xf numFmtId="17" fontId="12" fillId="4" borderId="0" xfId="0" quotePrefix="1" applyNumberFormat="1" applyFont="1" applyFill="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24" xfId="0" applyFont="1" applyBorder="1" applyAlignment="1">
      <alignment horizontal="center" wrapText="1"/>
    </xf>
    <xf numFmtId="0" fontId="8" fillId="0" borderId="19" xfId="0" applyFont="1" applyBorder="1" applyAlignment="1">
      <alignment horizontal="center" wrapText="1"/>
    </xf>
    <xf numFmtId="0" fontId="8" fillId="0" borderId="26" xfId="0" applyFont="1" applyBorder="1" applyAlignment="1">
      <alignment horizontal="center" wrapText="1"/>
    </xf>
    <xf numFmtId="0" fontId="8" fillId="0" borderId="20" xfId="0" applyFont="1" applyBorder="1" applyAlignment="1">
      <alignment horizontal="center" wrapText="1"/>
    </xf>
    <xf numFmtId="0" fontId="14" fillId="0" borderId="24" xfId="0" quotePrefix="1" applyFont="1" applyBorder="1" applyAlignment="1">
      <alignment horizontal="center"/>
    </xf>
    <xf numFmtId="0" fontId="14" fillId="0" borderId="25" xfId="0" quotePrefix="1" applyFont="1" applyBorder="1" applyAlignment="1">
      <alignment horizontal="center"/>
    </xf>
    <xf numFmtId="0" fontId="14" fillId="0" borderId="26" xfId="0" quotePrefix="1" applyFont="1" applyBorder="1" applyAlignment="1">
      <alignment horizontal="center"/>
    </xf>
    <xf numFmtId="0" fontId="15" fillId="0" borderId="31" xfId="0" applyFont="1" applyBorder="1" applyAlignment="1">
      <alignment horizontal="center" vertical="center"/>
    </xf>
    <xf numFmtId="0" fontId="15" fillId="0" borderId="2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6" fillId="2" borderId="0" xfId="0" applyFont="1" applyFill="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8"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13" xfId="0" applyFont="1" applyBorder="1" applyAlignment="1">
      <alignment horizontal="center"/>
    </xf>
  </cellXfs>
  <cellStyles count="3">
    <cellStyle name="Millares" xfId="2" builtinId="3"/>
    <cellStyle name="Normal" xfId="0" builtinId="0"/>
    <cellStyle name="Porcentaje" xfId="1" builtinId="5"/>
  </cellStyles>
  <dxfs count="4">
    <dxf>
      <font>
        <color rgb="FFC00000"/>
      </font>
    </dxf>
    <dxf>
      <font>
        <color rgb="FFC00000"/>
      </font>
    </dxf>
    <dxf>
      <font>
        <color rgb="FFC00000"/>
      </font>
    </dxf>
    <dxf>
      <font>
        <color rgb="FFC00000"/>
      </font>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_xlchart.v6.4</cx:f>
        <cx:nf>_xlchart.v6.3</cx:nf>
      </cx:strDim>
      <cx:numDim type="colorVal">
        <cx:f>_xlchart.v6.6</cx:f>
        <cx:nf>_xlchart.v6.5</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7Jrblp04lq5fJYevN5mSEEjq0dUXgnWK88nHG0Y4HAkIEAhJIPQ2/QD7KfrF9lyurCrbWV3uvt83
HiO8FkvoNOf8v3/++0v4t5f+9Xn+JQy9tv/2Ev7ypnFu+rfffrMvzevwbH8d2pd5tOPv7teXcfht
/P339uX1ty/z89rq+jeCMP3tpXme3Wt48x//Dr9Wv47ls3veade67d6/ztvDq/W9s//y0//mw19e
v/7M0za9/uXN85eh1WVr3dy+uDd/fHT68pc3GGGUC8zf/PLbt7/zxzdungd4uHg2/tX913/+8+de
n637y5uE4V9TgtIM5TQXjORZ/uaX9fWvH+W/pihjjGcopZiJXLz5RY+za/7yhvwq0hRzwXMuCEOI
vPnFjv78SYJ+ZSjPMiGyHLGU5UiIv6/S3dhv9aj/vi5//P2L9sPd2Gpn//ImJ/jNL9Nfv3eeaJ5m
JM0xyzJEMWIYI3iL6eX5AbYCvo7/z0B4x/CImnLpa+ffd37bRKHVzMt04OY2Dm11q9J1umPTZsO+
jrgbdjZt1yB1tazXca0HVRgqMiGnprVdkY8axX2/5PCVLViFitCj6qPXeX9sK5Qte1eNc/4cK4/Z
3jDTc9m4mF8LsnzO1EJW2Wf5OpRrv1RjgZLNZ8Vq45TK2i+JlYky+Syjq/BQNowOrFhG6sYS91lz
Vbs6e7KJFalMh3oo3IjEXcxD8pi3Yi3qQa+7fA78XWxDeLdMafNlq6m/V6mdnsTomntNZvIhG3v+
qcYtu008zTuJJswPrutgqnXgF2ggyd3WbPQ0tVv6slGd7AfTm6sETzpI4zt1461qj3NNpvfjhtTD
MldokZOY9VvE+u6dzqewS0Yvypmn7V3m4pKWVqkslTSp+RHpTuzSNasuTXDoik5zfUJO0UHiuiXv
ozHN7bp6fMx5Pdy5ZerlwEZ/iIsaHxSu3a2dF/sBjiW+UmJLZGyJgIuJ4ueBzPjdxnx+Txq8FKvR
sIRhSx5qYvpLwQm+YylulKTRJKfWrmYf9bi9myeUfkoG7rT0sVuUXBYfRannGWmpaMcemmybL8fV
9g+xculbr2FR1yHEh0Gobr8meXK9BjedtokODy5n00MbUvsIh2qUtFP4Ks3H5ZKIZLkmq60P6Uy3
G6bMOslkWsUnLurwu2ojPQ1bnxdruyyfKZ7I+3n2+W6kon5w3JoXzhqBiqoa5vu6R/ndPFFTBMxz
WaNBvGckxPeaJOIw6Xa77d3gPs8rM2/bYWU7vUW8z5Imu3eNWwqrV3+JE1xf97OalEyztDr5tF1q
ybeUwcbG6oRbS2uZVelwcgQ1QtKs6h8Jq5q7dZvi9WqR6GSDE9ftx2hZWZtQ18XgYntBEjxucow8
0GLCiAwyczxLizHMoZW8yrdTzlZ1jZxnhzZ0yZ0eJnpwIhk+bRMXe7Ntacm7vDmODm+HaFb11rJ+
eOl6Ox2ZY+oWaZcdWm3VztFkuCEri894jPqU+iE5Mm4qaRIRj2gxy3uFVvdB1313r0W+nKzF/R3f
aHwQxvaXMaykWNzYF5rReHCLzpuiy2Z0o/207Uhw20NYeLObIMbdorFrHyCgkd3S4nArWhRgkkMi
lzTbiixmMK8Q5+uErfiug0B5SpOYvno+u4usIel+GKvmaIc12eM+zrtpqatHNXFXZP1mdnqxTdmx
LjynjpHbfByXU40m/b6vuZfeDERJ3a8eBkFVJ0lV1yelDa0LY9TyuKS825k1mpPTQ/gwOo8PXdXN
F4gbcaFaTXY8r9XJT926m3XLir5v+rscpnGvPY6f59E3n8ZpHKi0sDjbjs6s42WshqwIFa+6Aq10
/jyIsY4HmCJ7TszSL9LBXT32KXZXNgYCwbUfPmgzw0kdzZrsWuzmZ2GZ7wvVrsMmqWN5kHWfp6hs
YlcR2YyhueSJtZ1MOj8lhctR8jAl2XrQjQtPqlq6K1KT8QWi8nhDvXGfo56Gj8Raf5VneORFpdf4
Uc9oaGUdQrIUWzbqa14389suY0lVVEM11TtXTcTKhXCWy75fx7sGeX+T2WE25ei6ZpY97WoP/3I8
FP1C4fcaEcIAh1rzfaKJ33FNcS0JWugDizn2u2q06ylusSq6sSL7KsJKyhUTVSQO4a7MVObNCaL+
UMPs7UAkmpPlfbbRaSzhbNJWZlnKncRmduhyqkz4uAqbOelR2mVF0sOs9dSJSta0Xe4EN52WNQSU
d6qutifeTnraY42yh6rqfC2Xzq5lGJpgC0LaXB+6zpjtmGztYopmClO1dywTo+yXmDg5WOEevK3S
0zSI5FGjemOFEohemWawzx1aJnJs2WAhxnCWypgy+4UvZOEymbsqFFSxqkxFLcYiaXB2R+qJdVJk
hKsCMvJQ79puTTcZ0Njeutanl5D+4emN97M94Vx0I4zHzQ2LlL8bU79MEutYL0UkEEUPwzp5v69Z
MnwmbqTv2GxgKYOrBQSYJXV656vBuqLRuFXS9LpCRa7TOJeZttmwoytJUUEwSx67isOdNyzBn+eN
1I3EbZccOFtZK6coar5r0MzuM73WJ1h718hqI1zGqKuDZZWSY8iqRkZ48d+bJiaXNIc6Q9Zjuz6N
nHTbrp7btqR4TD9MCcKFb4V+N9sw7HkV7Sr5tDSt7EzuDtrO7TveuXpXrd6/R6KiT0aP9cnrJb0K
Zqalnnz6mGQjJIiNx0L1FWwmnP9ihVjsZdWj6YjdZiB55/SmQ8nUSNSacNF11fRlMG2ACgiJ7cDb
nh6FomPJVJw/1XWqr+KwnSb1ZdNCjrwbT4PT6yPxCXnlSDSjdFyzK6N09nGMbLmrEdEPhJGq5HFq
kUQjgmRJ0NZbyNdbzqSJnlaSuzFvJEmof6y2JfYllH/oA/PGHPyYi3c+8O1osp6863mePPM1dHMp
cGx2adfgj+2s2Q3Cjn1JhIsfhM/zy5q55W5imb0m25CXkdXdIXVZaIq8Hta9ok0+yrDlWZBwBrJr
Pqbxrm2yqgyKCgxb3yyXC6bZnjLtL7oVJTKNOMuLEJbcFHDD8110sb9vOp7epMkKJwtFygxECWXr
i01tayZtvUK4bdzKX1Tnhx3psm2SRKTmWlA7vLOj2s4znz0prHJ63gtlErxHLM5aTr429c46tP1u
gqha2fa639dQnl0MDbyKqx26iR1H7zqbTxfDZs1j0NTesDRbrpyj4qA5F1PRdJBqvVvCflwHiARQ
szU7CgmcyXydsyg95aGXix0GfMXaTvZznu36YQlHrtJhH4Yx7gKaumOoVffiOMI3y8JUL9vMqw/d
opc9E218z6DOuLSeGF2ExHSqDKbZsMQLp/fdMCwIAt7qXzptw2WwOPnQMdffaz0v6Z7M83pMSFfd
MD02OxVMfjMpM77XLie7qU/60zqY5FPWq/5Z07ZTe9PMeS07XLkXSIuByYnNKX2wcXF9kUQm4LZi
PaSFoG0DxSPZ4i3RCkPBlWh7RQ2KX2wat1PjxvRtk6BRpmqbcNHWeXrfrLy1u2yL/LGv8vUpW6PK
JOVZ/1bXOPpydaqty6RNEZZzkplrPuj5FfIsyope0KyXlvgaypgkJ1G6ykAWxlXHqAQpsewqWGAs
h7FrbqnKl3PG0dlJjYu9h3moe1xj3Eiou/K3IqVLJ70aSCMX0a6zxFmatsWcQHonhvb3nJL6cu51
tkhGk/jeJyLfJPJkNjI2pr+oKenUhVqhRCu+ar/f/qo/v1NWL+O0zW3d/CFA//7nf1z/Tdf++/mx
f/z/WcT+46/b6VU/uvn11V0/Tz9+87sHQcj9Mf5Z/373x5/E8Lcy9X/64R9y9idaWFCCKQfd+t9L
YTn2//V/l+f5Wyn898f+poTTXxllTGQYUcERyOFvlTCGvEipoDnhAuWgd/9Qwhj9yhFKhWAcEZbS
FCT5H1I4/1UIwbEA7ZplFAtB/jdCGNPvdHCWQeammDNEWQ61NaE/6GCTNpPKaj3smrQCmdvABcgy
M15gFV0Z+hVyclbnBzG0/nIiIhyTfPa7xLQQCLN+1lH2IL6vRYjL7pu1/Gca/cc3yzFKMSh0zllG
cnp+828Ueros1K7e9bsKK/OhCVxdQMbAEmTfvBt7kRz/9Xh/WgkYj39lEjhHCLbj+/Hi4DPntqrf
ZWtyz9q42zArfzJExv7JpERGYQCEYMvFGUt8M6kpdj0amKZlp2J36iDFnXg1oeca620uOr96lOyZ
JRs/0i1xr9OcN1kx+miOCWXVW2q67i1WG7tdMs/sDso48pFb2z9x1dn7OQsaSzUs9kqYJL5urO9N
mQXEnhol1nSnMOqh2Nq2+gmhpLnb+rrepCJ2xaWlpk2LzjVQYto4mKdmmyBDNStiRMI7gyzSvINy
Jar4olCu7jJTJR/qofFjwXTPQejNVfM0VU6RsndtZ6CI01kiQwimFAGHILma6L0jE5TveOrgkdRU
Wy/7RrhVdn52GEqSLaGHpa1cUwiWAsyIdbV8alWmtRxQ4j7iIfjf7Ui33bCIZr/xNtaSETbcpaKa
LsWoW4i/21Df5lOdPmmWu48T0+YCyhO7c6PvS59v5sFY0n8QQ9fdbXWKdxVJzRWUwFOp1ol+dClO
n0Kv1alb++GkYwyL1MAVHrBvkxu2ZnwnpgR3cqDNGneUbUBv4EYBg6E09V8SGgclt7FOhrJXef8c
CbHAbsa5PqgFYNJutaP4OPGBW7mBgL8mi9j2WzZ1SsJ06SPy1B/hUNIHp1T/MZvMdpG5sDzbqa7L
LBX5bR8hh/kFKSWJY/Ft5duxALiQr9K3q772JlSgu7IA5eQ8GVhxPtkkFFk9kC8scepqVH5upBjW
tobSLtX3YrPTO+NA2JWpGwcjnaspLXqT+I8MUuIBrbw3N3ibclKyrEaPVWXW28TgNRSB12YtUSKG
+Q5h3X6p2jptipA34TUfYv2hWpu4SK85KuY27XvZgQq8GLT2b1mvoOgScSkc8ZjKKdTLQ7625sKs
Iuxspfj1QkK1w9RNLxbDdGkU08uaCfS2mUzzAELLOUlZcNdqJq49son5q0RX624w1B/gTvGXTPTX
xir+kHMbULG6pKmLNdmM3de58HcsBChCeprP71MQS88G4voIL8OHHdScySkPKbressW+GsaWK+7m
NJPGTYYVws39AVW62vOAQQ2SNTtsPKiDxnl+53CbX6s6ZIckFUGOArPdzEN2aic4sMo76+TaLLGg
TT+X4xb6AnRf/Rbo33xf4W085qLuL0REvHSEJtKeF6yLa1Z0EAh2vFP9ZyIGU0yANy9rO/JLn4+r
DCab7yqVd2WDo9mrHunHus3FPkE+9bIDRF2o2K53PQb2UnSLU5sk6lyKjQ1+GnpMgXgCU2AM6p1s
rvQu8rEpNK2q4xZQul9X1kM5rUJZb4MPhUtVvc+s4RLhvrtLYkUvwzo4dhC+o0C5wvAQ+dLsU9f0
j13WNU9jNdsHNaf1LjMgDl3NSdnWnt10Jqj91pl1BxpqLAHjJXKaQmPKSHPc7vm6ku5G5bZa5bB1
CrAlGswLcSZWMqvd4mXGGnXtRT9cc5VkZcDMXWCdWnHwsNdl13uIIM4Pc9nphp9M1fYfe7z0v/Nl
AGndLJ06JGr1uyVj3VCsdVO/UN3qD13D21O6zv79kC1J0bqW3repIHdJvrnLypD0qnW9uMgbt8m8
o1UqqzrbDqyaWUlDGz62ASK/zwGIsmzmplinSN/pfgufqqb2F5Wd1tc4T3jHY45OUOwTuLGTuhnQ
SI/WZuiQNn3ayZxucGWYBR4r6ZZVn9PZ948VBK1OZmPa3Pgmd+eSNndyHDbqC7pUMzDcqj2OYaz2
OnUQ0gHPH5pFuVmipVFQRAOC/tRyrTcJshfd1J3Prw1x+GV2VXM5OLJdZihrd22V6o9jS0LJhetf
uG+ry9WSRB2xn7yQzbZ1H5oUpJusRT+95tF0tzPf1HVXzzOWAEO7uRhd73agRaahbH20v1ero4Cv
KTKfs5GFohYpMJR5AI071vVl7Wt817cK3eNkXpsSgMl8PTcduw0KjVczqgEFtLgCNUYWApwgxFNq
VXOhbOVHybNuLLVYtlT2rYE7ONcLZB2TNH3RhTjc6Hkw930yqYMHxNAVmVgqXYatne5yA9dzrnAA
2jTz47B5ADkbBcWhuzG/Bu6TPAB5JcXUYPK0iLU5BAAD71e06ANqaVXLqV0BYC1qELdc0PF+0kZ9
wUu0Dz6vxJNZt/oizLoeJXJiPpGeES9XS4exMDFvLlfIxwBm1yrZj2BKwBr3ff4ONDvgDUDm9lVM
Yo+rZjw1M4G3tR1dzyqYDDc2bWzhwIr40o7pmQ8Dm9zBriePFDK5KjQiXSPtMHkjK9O7RbZQ8tld
C1zyDtYWP9RwHJ5ql233E0KxWLVpbrqWocsGO/tCmH9bKThmezjp3WXeepD8q53Hh1yvw0VD/PIK
ipbucJ5s1xFZe+Pi3D3N3dj/bm3TphLsK/pW1LXJD3rV61XVOfXU2BAvgM83aD9hSCynakrFrR+Q
fh4ho2G5qSmeeBr7m3pa9H7G3r1lzbt/XciR9Cd1HNTn39Zx9RSTLU7NsFuLpewBlt984rOku3jU
l52QoTAnUhZdycaCXl605c8qyT/X7SzLBU8p51B9/bmQBKg1akgLw24ulzKWuqwvnurrpcDFx3Ev
Pv5svOy7+XIQIBQcOwZqASEGsuP8+Td1azuCv5SsUIxDlJMtNTLjN0ZN8l8v6/fV8R+jgGWYIpFl
BKc/VMcbTwBRBN/v1m78ohdVzsm070f2NLj2Ak7eT8rxc0X/Dw/wPFyWU4IIyjiIDNBh30/K4Uh9
GpN+Z9iHsH2oIqDcuQK69BNl8cNm/TFQmgoqQGhh8Da/H6jRaYKaxIGBuMP9vj2aAxh0krwMQ4HK
uUhK9VdZ/p0q/9bf/OF8/m1Edp4hSMgU/TCiWs7SaYapKeDHyY7uahgjmtKVFT6gXberSlZA4g27
sWz2rPDVNd2j4/azF/leVP35PX64JyYnqVYC3qNzGXiabh4l5ImfKEX8TzeSIjDogN/zPD/f1m9O
5zwG3uc13MawDyUu2113VGV1x3bjCe8IUEfJTv/6pGLQ5n8+OzmHk0opAVP6h6PKPThBmA2Aiw/u
NEyF2vPSlslBvKs+/w+u+/fx5q/rmCOSYkIJAdH/w3Ax65tmAV8XTJuyPup9VQKJH6W52koQFDv+
s/Nz/r0fr8a345339ZsVzXO/gmUA49ndugtPphgPY3FqL/tyOIjCl3GXXzZwdoKRuuh/Mvr53v2r
wX8INsD5gaZuwCRyP+0ZWOZigYyHpvTR0jyTi2fXeLZ63wHe+0kE+ifnlQF2EBCEYLVzft72b+Zt
UlwBooaTBD6zKUg4W+fpz+b3TwdJOdCWlALOzn/YTBH8EqHiGnZgHi6PM+SRm0AX9pNb8adRBAGc
w4Du5DkM9OOlmFpQCGna9bu+AXw/Vpu421rEDl8vwv8HgH9rhoFY898TwDsPmuB5G78lgH800cBz
/0CAnOIUmBLsAzC7bxEg+xW2hwEYFBkD2kXgqP8NAf5Kc4jdQuSI55ig8yn5RzcMOMcpAQ6YZ4yc
22v+VxCQIvTdjYNuGCBfmBPCIV9ARGM/3DiPcx7W0A9lAJKyE5aGuTpBZwagdPMVq3dfEXt/pu15
nmcACr5CeEFQ9zxmrPpkzox+PNN6c+b23ZngJ6EFAdnn4oZEtR4bsJAzEFCUX+Gk91pCH1W4tH3j
X/qv/gB4hPS+RzZg6XKvVMmNn3UBSppf8rPFYFm97NuhUR/UaMCB8GczQicpvdk8zj7aYUuKyOOw
7872RYZwvV+/+hqD8lsv2Ve/YyUNeB/xbIOsAwVHZDmbI+3ZJsGUeVtCFxCoqbONIrbW3QAmNo/9
2WRZEo/e+bPxQjKRFwkUyheg8vq9q727rVtTMylE4F2Z+wXsguqrn+O+ejt2AjYnsy6qO83qPim9
xl3hLdx+2Z3tofZsFLn67BkFCtxOdlDzH8ACG7XMOe7OLvhaHyyY7oAK5oSDpxEHeoO+GlHznO9w
m2amoF+dqv5sWtXb6i/ikmT7SlWZl3kkWw6+QIvuVtPaMhOO4KL76oexszUGHRRbU6CzYYZItu5D
AGOhOdtp1dlYC10cPwN3XF/U2XZrtyUZpWBJxsrhbM7lkeJ3fMNbAdDFv1dACI7EkPqDDaCvS+Yo
e4yJBfO0937KZdZWlkment3sUWgoJw2LMNH0bBtWS/Q98MOhPbV1S58AoiXXtLfkNT2bjpvQ4Rqk
Sjw5oS9JulUXAfjt5+rsWvJBpEdY5DE9tLZhUp39zW5uwkX/1fR020JvyNkJ9QE6RWq8mFQujIJn
VZH+/eYZ9F8Abr3JEjP/HlaaQFdDMP1xzJkqXTaNBZ8N3JB84Yc5IrVfWgCjs1nWl5xT/XYxXX1Y
YrpCs08SHjawxk8bmf3rRjP/IQfL8LYi0e9d38Z3JCJ9tcVIDxYQw302CFGGaWweKOqzAlHgK0Vd
t+mtbioFZm4cB1GMebcelGfNR+onondI1ejSVz54OSWCrjK3oT6tLUdvXdU1b4UThkgXavcwCmaP
AcrhIzh04QvL1+o9Mwv6fRzHbZa5bsJyhaLNjlsytqKYoWHm3qWmTaDzQEHPC4ezlVQuvMUNTcpt
U20uR3htvKdpO18ADgu3cHDtpcYBiNYE4Q2DU1fTuzZ33SJzF6u97aE2l2CXTncD3LXtkCY6/2Ax
zh6s1+hhqH3H5YKntpWi9u2XiU3kstXQByFHQHm1tPPW3KhpXQUY3GsdwJKvyGHllV5eEk7s582R
CN1h4NdL27gLg1myd+CFvO/myE8z+P8PjLv6ZtLA75J5VtBOtnUPKCoNfQWbOG0rTcvesnCLXTpd
GDqu+z4Bfbc46FCB5L28a5cOmpiSqsMXJEP2boUDdV0vtN55GtsnRFv6ScUE+kgUCnkrofFmOQ7L
BnVFr8a9o8aCt8ur4WUAEFTLFKxWYOWd9qW2g3qnwIs/jgMBHzMdmmOan1sNOfbk80Sb7sJRTB6x
GsYrGtP0SgC3/tBUdQd9F7waHyzJALRPSzALnO8Ewxota38JOWlVcm6G9gB1WVO2sHlA+pg7mVm1
pwYEfXq1oGCFVFUkzwE1wzHqczOMrtOj6Sj/PCChbmZFps/I5uFtnWX9lcvHtOCZ2varGfn9DCX5
7QTO0IMmFS2539SnsenyRRqAC2kR3EIPeKL2VkXaHJVL2tPoF/IZSiZoaoGOg7t+GPk+5dV8NW1r
eKwbYWsIcYbdgCDFR1L3251tYzZKvSD70ICX8qDHhF2QHMg2QXp5CxwRH9y4jE/ebhb6SAA2PXG7
scsNwG8qrfLQXAlexPR5MYRfxQWnHxo+Zm/hiDPZDVPaSrWR4WFaM7WHC21lyC2/Q9BjCW0qvtZj
6WK6XQaGGMR+RnvAZh2CqOZWMX0WLI9PA4E+HGihWfQLa0nOZdY4bcF898slt132kTU149JOeArF
DFpyvag2EzepGw/wzP0/cs5sSVIdy9pPRBkIxHAL+Owec0QON1hEZgaTJpAQEk//rzinqqu6zf5+
gb7NzIh0Bw17r/WtLZrsZRDb/A2iBv8BRkkk0HyZAnkwezWXa2ICYD5Rzh6JnpUpg6kd8kNrQN6W
htDttdjWlJU+bs0vBQP5iQccQl5qYRxk6C7e0pTDWjK0uKwZ6ddyxfoDpYFXfJCTjx/ardtuMuiK
yqzaPjoaDWee2S4vOWkGXcIOSOoIMM+TCZL4/H+szPwlF2G+EO62l+I/y0WKuu7/X2BWkkn+0b//
z5/4Z2mZpv/IKY7EPIKOAWX2yyT9J2edR//I0GHAaUS/+E8E+1+lZfwPCANFDtK7QEkDWeLfpWXy
DzSZ4K8LVJcwbik6oH957A9/92j/G2eND/HfO9d/Gcz430gcE3DW/0OJ0KPuB970Yx3OK7nvue27
7Dx0cc/4Y6fE3ARAFaLAiV0eTjp71jihkiNpgpneRWPgTImi7z5S0+e22VOc2c8Bt1iA9Ve0fcUV
dM/a2LT/5GB0SuqWAA4aWnP/BJanTau4aUJxGlshyFiKnhC236JQ4cDXLQAsiN7GvohuaLeasHBy
bzxfmZ6rZogcebe5BPA5jYWRFYXnuVbKMSDfE1WMXZatL4KyF1E7P82dbfXJbaTbSiJsE39YGS7q
02rR2wON+zGBtzNmbm8C65cyK4Au75olyMSTVTgAKyEG8xSOeAoVw23NKtnxle7DOMjATDEgdbtW
hqMqwaJYcoiKJYTlsqGLqOS0yAR1ZBGF9TBPKVTHcXDBuYFRgQu8syk7dYnIOJwM1SjgJ61sqgX3
vyzHNltmPEkrwLKVLhh7vgO6S1StocW35wEQwHA3mMJvbzi9w779FWpe/MzELIZysOlclGLiwSOd
KIAXNLY5ygNgPu+qoQx/skgBGCfu4CcAlWEZAPNuWBNcAnZtfs6q6UVYOvQcfr9o0QzfYWT0cOhm
2rUnkyRfEr2Vm6oSWKb8yJJOk7orkmCum9zJ7ducxkO087BQZJ0KE0SsLIIJDGZZhHp7Yo2M2kNB
TLi9LGs4/ehDY2NoQl7SbicSy+Ndl/C52+lIkqmaOhObo8w3XDD5NtNelK6Z+PrIdM7thUdhw0Dy
4TyvuN+W8PAlIo67PGg7ex6TVkMGbnk/nhK3DcnZpt20PibJ5PIL8XHE6s1kcXdDfeBBAg+i6MsQ
mNAJUFg0HdsCqngdK7qEJQpD/7mafHQQJQVYjtM8946dLefQQVbdS11O+bZuT/C1U1fzMZznHSqr
InpQHNXgbgmAzV1HlwT+FHPsi1rTkUoJp96vHlKuXcLsarzJkgrOPLw/NCR2PBdq6OV+zFOPLqmb
Z/8O569RH5GC8FxH1vbTZYsmPHb0F0t20Vo1zXsbyEK+BM024J4s+rndZVpG4JGALH7vdERsC44t
y+0jhYU5/PJNXOQ7rVcyV34tir4SLfrUEyynlV4olUtW+6CQPS03P7mt1CFdzS6NGeC7MUdDeRK4
GSnsRRf010b3+DcTrJPhEKaTKEgd8LBXgOn4MNY5CEWlcBlGPq1JMy9yF26uCE/DsnCJK1MveaqR
1Wj8ejWLbcansdVAzBkLaXoG8zqt+4QFQ1IT6abhWwtL66JHhWfHE8veWuVJtHONGNYqFtnSn2BR
G4a3m8/+kqYWxv3GQdVVaG3EtCsiHWR1QXL3mefYwNdu4ILVKdEL7nXj8XkvKJoa7CFSjDw7dCA/
kl0Y25jurcRn/gGGdFYV74HInsPM5eFpyjrDfjg3qKi2fOL9paVRw84glbFapFBq2vXZl58GXti1
kNbnXCEGkSA/UG8rciKgMVy0zE98U0r/yuY8fwkHwlS1iRSOW+SiGMtW0W8Ns0tUtcg0tCctUu3r
aGLFVq5sXu1uAZed7UBp5DhrlQp+jF1SCJQrBt4dMY0rQcIMBzvS6anAUSOw9L76G5q00pTMhLMt
29SSC+8Ctu5wbs19HY16vCyi7VCxKZtfYkLEFXUaESUNY75jGYt+d0niP6ibw760qbLXxHRurodA
r8/QNMnO28Y9ICkDUr5blWzRF61Do2uVNGlQb8sYN7eJdUgrBIkyfheNIBN36dga/Q7KOxcVJYD3
6zlJdFP2ROrxmIVbMR43MEuAxWcSenRnbTq0sOcWjx0+N03scUZkyp5BNDBxbBqa/lw5Ie2V065g
7RHrbp4+DRot/6pBxhu4BFRH1TwAd+XGvOakqVpSAK7tAIREF1eAwgrFes6wk8pNkhc35U9TBsc0
szj+sogYBFTWfu9okFWj5in6QhUewyToj61Mp7OfBrMDqRiVStLvRtAHrXLAxuZxwFlY9hKLJgg3
W6/NBpcQW68chLkFSXQdeT/hEI3XU96K+0xGb/PYPdPI56gF2Z+1d4/TpuFOUQLKPNV/Whe8t2mK
XBVuJo4WqPMxbHh42KVJUHmH65x8i4mIy1FE9jyz8ShsB9o/3sIDnWJcKyzn+3YKUO/qqaviYHxe
VXHJh8SWkRlJOWOB7yhg7+8hbZcqxztRrTAHOjbZGdVycYiIbB8NtigcEWDytFxWwe/XKIWjCHkr
OYSd+t1SLqoucB0MoVzt7Ji+98HYXgHJy12GzY/fXACmWDjuMYjVOaAac++7rsNFLe68866cx7Z/
knBN9zmjd4w15h3lzPfAR2k1DPEZVtdL0Hcwu/CuD9iwoMdp917IKbrvuDOHBoGisuiRfJozWexD
OpM/ZnDjPUCNz8y7bl+EMGwWlp0DDvRl48UtdfbRIohTjlLEgL+dP8xSNZVR6p3JMXmS7dS/sb5g
Z9NRVUs30u/og8aL2CSwFGGSY4wGquoj8YFOSZeZWq5bMGW1jrioNwjklTZBWyI+MX5oG94YY1fk
H2Df4tgUk4QY0qipCiRNd4XP37uxnSAqIDZFtrmofMwvWbsNO9zmgKUAK5mCSegRfk+W/gGPbr0m
WFNyBTCxTOoPx05AQEIdZ5Efgde8zRv5kN10HCbIHESzW0+3c4YkHtpmfYU1PFQjmYeToQKki3gY
u/C0tNmvxOiTDu2+Q/igLEA7rs7tO9IdSNfx9yEY5+Patb/HbIhK4Tg9oJfnh8EX323hAqzpCEmW
LYUhIA/ODsgBAO9eQlKNa77WOAbQec7PtCWXZlNXjbBFCaRlRHBBX9zQVmzBGUqGNtiZFDEnA6hk
3wRjeAyCGFvYqnRDZIOnB4Qzpr1CQuIFEoJ8lt2gv4UJsc9tbMI/BWSg596LZQDmNacn5N66Fmyx
N7i1ISq+LsqgSspA93A55L7UyLRditgl18ajRLXzsrwjNOFesz4fn/BPkHIyuUF8gHa3DuoNMAIH
4wWhiz8qC/tjjCLrKHyh7pYvgMuaxt+NfjRVE4n0M03y8cGIxdRA6iZ5h1p0TKpIZWCdO0JIrbYV
WaGuCJDTYiSnN2eVHyBnNp7jONukrtbBb/Me5muxnATq6A8eoCqtkmI0Uw1psWUIGHn7TD1CPdAw
TOZP2IbW1HZhaX+gthfDOU4XR39K1mfmOpgoHXBKJPIHcMJ0+ZOzsM8Ok2QiSurJt6JVVSHnIK10
hCRHmeVR+9gzjTctJ5RvJRnHHLwi74q5TulGHpdwmW8im8M343L93k4+gZ7YAIxRHKlCfAmzpTWo
TKSUwrzrbYlrgoSAlPisD5kGhF8hr4fHkLRsgmqMkvRLg0PPUOZLE33IIIVoGomdQXathM6wDOhS
lnugabt5aNuSz+v9IrFZc7qIR+4AVrBVqOOgDdC1acQFDKBkD58wrYAPbKUc4+K0NjIs6TBEZ5wH
LyxLuifn5ulBtD6+9K2nVbPlw0m3G9SX8DtItRC+HumrftAMQn/8Zmb6M2EqvSeZfIYiE/3siJrP
koe4neHp1kCG12MUBH+KyaX3ANzfEQL5WK12O76OHomyvqu6NBT3FJnDC1eWHzR27K0jucZt2vUV
fAH3CqIRZNsm+z0KDP65FczvcYYjy8L7bo9lCWUl7pboUQHHP5pk6XZ9YttnBz5/txaW1T3aJ1SO
PK+TQo0c9xNqOnQ9YXD+G+Pjcy9wQ+h/Ynyo4/RBfCVBkza5sS+m4S+oDxHGueIzhPcyCWX3UohQ
XuiimpqbkR1S2o23FZohrp3192SKdfcX5teLxp0KwfNKxuYNBwMQ1jXfs6/bonHLHU/o72wqqiQu
jrShlfUsKicIkW0c/4l88gMQ//MSQZ0jvRwqVH2ubGzxwzSJKP+iBJEXK3ZsokkpOPlBYoprPiii
MpnlGeo0QMYvgFCAqim3Jj0GfXrnVHw3B+YNpZ9HfqurZ9e+DkofG/2VLDDpLUjH94Xo74lA1QC4
575JyLXAH5rInkSYH9YIFOG/CUQa0WpSDPfKf1GI+bjeOT++CLv89qEGz7WqGwqv2+xDc4PmBW2z
gS4JBu6zkAGSESsQ1XkMbzC4TmMGaJaPW7yzMVILJo8vtI0PqtNTufboe5rwxbT94S+aMU2giInC
mMMcNElpE2T9vrDGxfSybnCLVFmKFvEvwHFIQRL1I/IYiFQgHedIDNTW/YxdWs8Z8Oa/2MdQza/I
fbwarRHa8j1Dfnp5aQw/LGNhyzg06iBcZk+mK5Zyxgl7Uit7NJur5xEm2YjLYRfNzV4NxJV9MNwV
VkhcGQXEPDsUYI4hnPe5fRuG5QoMAjZZEWApBWjyvrjKfmYvs5kew1SHBynbsPQrQpg0nH4VcaTL
NY8ft9ZVkQtfkqF4sGw4k07fJ7RAkA3U5Sr69lHNsdoPqzBHMuL4GUgA1eK/GMwpgWao9Yyo+kAW
pM35kl0RWErxm/q+asPUX2WfcsTQgfWHS4ckMeuvlsNqYh0QryVA5Ihm94nXp9gJfJp8TkCoollZ
wxzYNeDd0CcH5nt+mgMsc4IODVEXX29R9vYX1QkUZinztHiS2Xq1Lbv5kUclWorjELdvFEh3GCDo
IrbxJ1SDm6b+G7P69d/05xAShqWfH3HmqWM+9+EuWxpWozJakVnegipaUaR6HC+lw7MoJ5B22dc2
FTfloRmMrHmx0rGd4uI1CtSVt3HxiAxec/ILfuXEiN/LBADugoziFZi8OqGMmw7AmxPcN9nyhmI1
br+kUY46MJ9Ps7ZKV9GUUA7JwcV7utlRQcXhmiOrqJq22ta5+Zi8sqduNPAlqfK2Ry+qmnezgHna
5WDK6BEzFXApUjHacFd0E4B5O4JwLfrGPgVDQy7JpiNUMIF/zMPBvyTo/su09+gahDwsoXW7Zhj8
PU+TZr8EFgp+Vng+4uxIQEImzBwzhIyONDX8k0UBPRsIGScTTmi50mg5AMzD/iP95kVp2rTP8UPo
08oFvWmlLF5zgOv8UIS5TcqFgZaASoHUL6DkYogvIx/1LSHB8p1H6SwPwxjhyCagUqNTERXRoS/6
4gLtZi1uLGLtCSHlETuqGJv5JHhjqnSL9X2oSXi/kaZ46LrU909qcNqdGFT269YDjsYDFvPZ8Zkc
MJcgvBsiFDSHAAQ7NPCQjlENKkpBKEAALUU/d0EF4cAuFutnmHTo+wUgL+unENphvJE6pybAcYCc
QxAMjzTY/LWP+MsUkw2pF9q+Mb6mdZMM/X07h/o5mttHudmL7/NXMuv5JOEmlj6dk73oG2Qttj3e
NxrpNH73w0r2UwDvJwHOXro8euV8eGza6W4xyHHFi35IlmgoHc1PbiB3CeKfo4x3MgunQ6rpbzao
c4TWwM7BT+5gvhs3n7eOhbshld++BiKMq5G7PO99FUEwq1OuRUUmDstXuxGrDIHHME334CV3DI1o
DToz3KM2vS09ogdZOvyYbX8dUUNWkBlliXdyTL28pWNxDjK6C2YHLy63fj8jqVF1zstHwRgyx9KO
EP1DBDyVRzRVArQPcrQNQ4KFaeYsPo8k6u8LNAb3VBCYDVAVkBb1ArbXnODTJWmkINtJUyP2za5Z
3KDZ5WF4F4TJUJHR3myBNg0GDd/Hm4OtrvODy9R1gWeUb/Y5Hodd26rHmTQY0BAEY+kSdoToNla2
R+a20a+xMihJtxHcG2iMXYpxBBUSR/1JpTF89KY5ralKYOsED4iRfsPkB3h8rnlBANKVCTHfgzm4
H0ZECxRElkonqilByB6QlF+haJm7RaBgGxv+1VPcQ5n9kBbrGQ5y1vHHwZEd0I9D6/0TWxNacqEs
UrA415cxOEUw84KAXKAUt+UGHz0q8p9RT7bT0A8SDCRaYTk+ND67+tTfTBueti7/lvptFyf9q2bk
CL20nok+Jd12EBhNAuRN7IZ8Pm5ImZ6aJiJVlq03n3SfpNVnvrkbG6ZHTekjjp3HLGhf22z6hId3
lpAA2hgFyMj9PXw6cRg2NCY+mz/tiPEDRWzf8G7rYs5xtec70iz4LlZ88/nwOPlGlRgKckoY8sZb
9wBK7reSdhe4eDf3ek/X6aglkIYC7xYuVD1IXltHukrTFhXH/ESCCQ2k2W0uPhHo98kgH1aSPLOe
ArCl8JO3MX1YRXAHoe6WcYuEWoKRD0H4naXYCX46LrrARU1fcebrWks9VZszplJr/k0tCO3D860I
AqnQWrP0PkJ3h2bEy7JpAtiBzUgOpglPrQ1gsXW4YFWUqTdEcVFDSD2XakaxOKlXPMH7fLDnZVsq
k7vjIMNLYVFRTY07I+6zzxN1GfNplySQTrYo72sg74jC+BDqXtx/g4VKy1aodl+0yVLKuTtBXCxX
Kt91v2LQxfra5vFhG+QH8/MdFLFry5ZfvTeIohL2Mg7zbt6S3ezUPXIT9xPrQaBrV0MfrMdguKbN
9HNIh0c2NBXbIL5w847YUlCGFFM5EtJ9FXD6EK9bX3K0UcxO96brvmWqf5Hj3JdOTO0ReaU/0rZQ
uNEHopyJagUoIxeMV70rPpxuPsxI91PbvSBQ8Y4vOlzS1t31Ggvzq1IKm2vXLFcI55XjgapilsQ7
0gXdjhL1IkhxsE7I94TT4rzwfi71V81C1ghbcxCPbtSAcnuFn0aIe7f49WHd5m5PiHz4AtyxxfJK
cRUi1xZ/uskQCAG03csoQv6VJy0WBMeIkZnKPUbMPEH6+SWCHOV7FKBpQ2zb5Nulb6Ib4heYxWDV
I4VUVPkJ2atoxSOly+PSOawN2b6Y1X7HRu2OvSoO+UQwUIGdlo3JcnbBuu+yzeZ7J/R6pnDIP1rk
I25kM4ggI7zfkzrUKn0YNtLeLY3SezwUcoaVAj0AfhFmnXyF3rhAqK9bcMa4rPve60yeEVww8Jan
bjrrgIoLrJlkn4p223EM3Dm5qBigE6XdXAMa0ReIWO7K03D+BW9fABqZFLiJImzsvllC98Mw3h4n
dP2XYnPRj3lO5ndoKnDAPTQVzFDBY+ga2CIUd3iH/P5qOULKvn+YGUGuSQcvuY0FRm6wvcwoqzKk
2dp1WW75OmVHtKH3VIUQ7BdPqi2MNuTL6LSb+rWOggyy8AAKqCXYo02IQyAtoJIX2CSQOmyJhuAx
GZNzFM/PMP2wSLPc48uO8UMfx3DVqQ5hOU2s9mPY4T1hRMgIQb3kEyZJQI59CqTKkd4FSLHl3zAE
YMbDH3+mQ/YhUR1XS4dBGbGyE3zG5ls7dzXLpeZfiMZH2mfffZcH36mWB7hI8y5MtiM34VMTYQzE
FP/uEEMp0i2o4wwyAcLZ37wDoqPgldTDRJAU+zLnI1gcJyT5eOkCdOdzj47N2fgEEuol64IUQqH5
bsbgmrXkXtvozkzE1y3X6bHVDLOo2kjXKa70L06DlUEPTiRF2isS6oK8/VEGA475afsO4eKeZ/M7
C8Pnnk5bGS3yY0t9eBfN9hglyXPjEG4KNGR7F7NTF6enGIvO+QkCjUMFw5twPlKoFGBWsHl6qvp6
tEBysgQfH0LJQ+LlVHmnoJvBPvoZfuVvKMbg7CfC6R859eKax0tULm6dTqwl3XOs1h4DCTZ7pgRb
nmBww31uGgapVyXkT9psSQ0naLiHZ0QRz5lTiZzrVAgow93wDBKjvYuWQF50odHt6ZAEOD6Tif2B
UYdJEmvQhJjrgtXivfqS9HGWIZS4PqSso9CvF7KLOW/fWkT0rybvulO0YaTKMeVORXtcvekdhSR7
CjKZPGwmTep5XXmLozH/qpaZC3FADiuDvI6PR2Kw87pPUT51udtBxYI0I3uzPBK3OCj0G+J/OCPi
TGHPQu0oWeijk+tnaJwT+ifuiuFzLnpc4bGIr1OsxRNzQlxjK7NzLD05Fphr9EnWuMXsCT8h7lfA
4+v6UeM/jUSibt7mAV5Tl7+MeetO4yamUxF36zlqJgrAHhlIqGaxqYEpRd/jcQkrpub0S3kSd4bI
4NBEdj02sdSHKJkxsAqHxkG3IjOlL3hcN0qlewznGB4Cr3AMD9QQU+EpLa88lvFb+tVx6VzhgdoY
rYLAkYSCi/Z3FtzRKQEsu1vztL8gRBnu1whWVMljq/b5hqJ3DHFO0TUyadlNZKitzHGj99moq1Q1
7NQEbVAFJOdrFQKDvEy+iz85bSUpPTMxrxJTjLsIiCRmelBWyKeIaR+WLTYQhomgEIPW8xrBrMkr
2679z8iG3ZukZtxxuA6qTkDhldm4br9b2K31MrH4UXypujxCmDYf4+Fbx+BuTsUQ3gbuNCrZPEeF
ktB7MmTrw5wi+VwzJYd0F0L32vvFtbtR0xlHX06f/Hwf5FBJvrLIYHDKtcj915SibD0To9tj5MxR
NGwby0ZArSuBLQx1KJaVPQE8Tfm+MePQ7YLWij9RE0e/Gw0MyLfZ+CeJ06avrWj0zwY6xJuNkTEr
DUC4rbRbn98Ui7uoZNM2/IzE6H6KLpQUiVnkLi6pLwK9T3gxOw7cCXsZH0BFIF/XVFtoRRxlOCCi
tUV1N0e4JzIbI2Q7TQI6LZohlj60WYezIG1aDOrYJDircgqbKAPVuB5pD7EQNuBo66zZ4v6CeUjF
a45OXdY+YTFgCoELZ7fIRgeHqPVFus+Wv8xgsaKOWo0ZD0BCfYzZWcgO1qyA/FdqKhJwsbOAVz8W
K4rQGVwspmZgWlNbtVOWt0dKPDtHLu8MUDprPqC+6rHmkYZFsxhAj2XvyfQd0RHcMD1tg65qFHPz
3pA2zs8sB3vfR7j+6j6zB8i/WXTMfDBsT6BQvlZTp8ha8zjexAg1Q0S/pQhgT+aBwEmLmMSCoQl8
gYZK2wSNLP4S4EaMGQkQoZoN9eTSxCNSbolO51oLDNXbDWEu+KXDlZvDY6J8uqW2zfubdBCB3ykd
Gb2tcnHuBi5M/ACftjp8asJgjERL9DVAaKK2asBp8Mmh8St8U/whwtPPxVuiwGQsAvPsescf884G
vNKQiqoB46K2KsjlBsUEqMhSxtrk6kBDI2ytAQ3KHVmhIJ2WIjR/koDA3wi30Ic165ArXwuIhz1Z
n8eUbTgxzNj/Urg2ceHQdUhhQoOQPShTLAW0BBEDCwHJ6p8wcQjdpzR8uSwkzn/B7fCuAgW0uBqN
6ZKWSzws8X7GoLJbW9jt04wO7X8aqnCqA8zLkoeQBxmGLTk2qzoIYXiUGAzVdzVG2qhrsnrirvaL
HTmgBp+HryatQ1s65Dq+LFJDN8N6oqASfZKBfUgLpGKvSbDI7DmzTRbUq+tBKkLZaHdpawZa8Za1
8/3Sx22880UMMiFbvpKx1gI/uc4mKOhlARr4kDms+ArBw4vBlbui11rc+Dyg/ptvsFUx2/Bv+pOn
DZYkHLg1QIEvcoBJ7ov0ZNAKVAkoCgTJmhQ4laMURcMusgLDd/5mNiXwmmInBh38+hvNVKB0oIFE
FsKSbJAZdVvWNYDm/xt+CTobJMl/ApdYzRAkx76Av8TDpmiq/6AqIbUNrzmmsuWPvl3Zx0A3vZ3W
rOsmBMBDGv2NPg4hkN2uHFDANW+Y/eH4Lep0b0oLNhPk/t+8omtijZLo36xigoz9sM8ynUOqJjr1
3+hMw74K87XLoFkPc1r9hSEmFsPpSiRwp/YxFWT7vU5LsyH0/cUYghDdvo9DCgvVNyLH8DkzLx/R
tPGxQi4A6qFZs2S+Vy2zn/BBEQWXHX7jThWbdhgIlMVvG+GYWueyCRergq4xVgC0AvcnhJ007Vvb
0OwQFrYFCN8hu4HNhuRVJYphaM+MDP4z4cAeTvGMsW87qZgtSoS1N3HJQinmiq0KUJWgQ8L2tjBd
WvZ8IG82WRN/mBC98LuM0Oa9g9y7/EQu3eizCgYy1+1AJ5zp2Qyg2aD0gXQM5v2KBh0EUoo1E5eF
zfSTsJg56GXDR8TjA0Fr7TGOr/QLA3CDgx3NNbgVdnSgovY4GdOqB6msqnEkAyxxjw4RdR+g6ysi
zNNc913I9JnFbZHgiJxxlMLmgF9hWBbB94e5L+plSGDL025L3L6x07R8g5mZvzdwHKGwRoz8IpgG
960ZqbJ14VmClh+LAxMKVJHwvbRupo/QPmIMBqR+7JCw11lyHWChYACSEkPV93ojMLOTmVQmWDEU
AaeuiS+mQDNRr2DNdG1ESyfcd3Jrahali6+weU13lXETgy1zdLyxFn9x4XPEMcZg8iOM6jx3oJKV
Xu87GPD9PtYxiK9eBGy+GITtQa0quUnUoBgpdtUQSrayyVPzi/tJ8r2YmlZXmHEY0wpj+9Lp4OMp
6Q8d6hWDb7OtvwzWDxjdr6DpgSAJIPdd2zp1wMCn5qNI2mA7AIbi/4+9M1mOG1mz9Ktc6z1kgDvG
ZQVi5BAcJVLcwDhImOfZ36aX/Rz1Yv2ByoGiMqW+1ddqUXY3uUiZhCCIcLif/5zvuDugqo23tQed
+a9Kohr7VjMV7Mn6qIzBeuY4dLNoaM5rL5YQGhPLIl7sjeqicwYx+VmbORi3zbnBcVLhSOEsXerx
SSPybtpgn2HlkElntgdVdoAdJi7Xbuygd2Y/5+9aGxN9sPWdseyGHYAPe+LsnTEajEpkOt8UeRWb
C8h1mj9ibF8UJG02Z98pW2M+yRIBH3TlmhlueyNHgToajlknO9MbrX5ZUgTxd4O3t/2LXN4PkUAH
ZjCeVIO11vF+gPMYCF0I5qlcm06uXztuVWxlXeMTTct2i1gMvSA053XKh/JHqyHJ+8Z1+5ux9R9v
gMFLAOqb3XXBBZO/dHRbCouRpDSFjTP2+1wg2lqkZovro7OrrRFHw94RMyYGHazJP38pYoGe5TqY
cwElf38pNeJMq6JKrg3RZEehc1DWcLGt0zB1r39+qR9ys45wTddcYEcGZt9X7+6btCPb17znqyPX
YZeLp5Sd2uDDWc1WFVjEq5bzifpFtHNx+35/H8HE2p5DVBfjsr2Yn9/mKzktBjEPprUOFuxfmQxf
crL7ayyx91GjX9Uhdrmf/4w//uakZZqWJGe5hOzM5R68+RmbfIpMcjnWmilFsWaPplZAZxzcckP3
LQv5t6nrH27na0jetj1pWybe6yVl9+ZS/2JiFQ8laT3TdoRJ9BkKnPnOWv0nuyt2a5lsvkG5JqS2
X8WBf4iSEv03SF0t8A9YXPri8X7zg/0XA6vLg/3ds8FpCrVLEP3XTQc69/dXKYCD8qq2ks1cRHgO
UubfqgfdGVYa4A1ldYBCwuQyCzzxi1/cXwT0v7/0u+9cP2NSn0Iz2RS5JbdFSeYhNcyUFblN/AYV
xwfxoVbkdT/NRRhssFQUq5QIoe+40bI5n5gUOxA9fv7s/nDfXyO8Nl8ZaRiG8N59rJ9HeP/2sV3u
69v7bgIiEwvYQSf/yaLz7reLPz3SijwSiFcB5Em7aw22fbLZmr3GYSKq0/1c/+KOv//JyBUArzBY
1SG7SSnffyslpm/OtQmCrMEESdlpg5d9qpxx8/Nb+P7rzyNL7IC1G/yX7UGu+P6hanVcIW3dR1tj
IoB3bpVDcm3aE5TGCC/GsH692r/T0P/rt1Qzt/fvwyr/kT+qsnhs34ZV/vx7v0dWvA8SmO/yLTd5
7li2/oisOCZ/pBusaJJfmPs2Da1/4AsAfQQiIshEstRLiLr9rRzg/y+zYjvLA//nF4KvGxewSWy/
8gdBEL57OH8aWVmc75WqV2k1dDlJVcvJfQQcBvVVbB2VN5QPjIzil1Ro+EYmWd5D8hyIV2SVyn3D
icPr3EuhAvWuW30qYYfB+arKdJsrp8MO2DaXijT4aTAYUFlFnHHsxbJxZDjAkGYMmHPmRFyuUhxz
hDTzMl7NeFvPB5awU1ePYm01G2ratinBFr/rnPxG4ruF2e5gIo69muBr5FrxLiCAiktQ088qw0p3
DcmZ/mwaDf1YVo15dGVuPlZhwBnL0kRyk2mzfSuSuLrixM5y0JTS2fPayZlpuXW8sa1ZPHECZ9Ic
DlN63UVw4gbk5GI923jBgrQId0TOEn1lZKW3C7yBUU7jerVvxIH1nCRAXyENFXJT98o+azynvnIZ
+yMRKi0/YFNhAMPMIfKrbM4etUy28TojIvCRr3fx2WIydmrWqr40esciClESlcR1PXcfOVsNlzAl
5q+p1WK6cPRCO2FRMk5bYF7A0TRM8pVrTDhCjGBDKpGLyEQGxmrAj88FkSz2SD3eXY079RPD/+Kx
6CXTWh4ka9MjK8wbYBT6jGXOgv82CQvmVlA6Oy0V49ns1D0tDXqLAozysipGEohmhG7BvdLiz3ba
B88qH8pd1ynjpBhUQ867dPFmFn2/0mWyZMAxQOK9HpB1sUt43te8Tlyff7nYjI5DkUNT4jRmyHif
TSlIbHNU1alu6dFW2cJ7GqowPp8nIxIr0eTulcQPeovkKvYc2OcDtL6Y8SaKxsPAdGQ/kicGJ6XG
+B77xHTiqoKzdDO0JDLclqP+Jlf1fAzCsrmyaw/ZJHKaK5dJyy5LncFdW0HPQTRl3qetGKvJXePZ
Rb7POQlu2jhubnS7iT4BN3PO0L7GNRMFck9RhWHIU3ayrbRan84SlvWvhtEmn1EUozXqNllMh9/S
wUobMvLx3FsnhbCWuMSU1ZcBoe2ziJTyjti8e25pdXUgQhY91mHTEbMJy/CCF486pHrRXgZ2ld9L
Pe9JaZvNeY6u+dLOVsy0IiwJJs3Vxz6dk13XBzyaWvbU4cTYIm67azuD8BwjM28zS5Ac6+fuoDyv
OAsTuxOr0kyZT5OEGn27d411RER1V01ivldNkNyUuRufpu087XEYMkTWy/k2ZWRzOxZRTaLTBh6y
co1IoqfhSze2gxlR+mFRBcFh3m6aC9wlpVzphdnREYJ/CZ9XGgz52iQZhhDu6sNV7ekEqGVe6s62
f20eifvBZP6nz9meeWTweVYAQfxGTEvlhY4sh62nXuxhY0HEbR6XhpPAGAMYDkl0IdScfiJvmKDJ
kku66Jo5aOiLmBQ58WwC9ugMJ8PoWUzU48z7CADQ6LDXcSz2o1cAsb6wiPHoRDyoC6dYKoVvv7W7
8FQEbXZliNg8Y6rBRxhfQcekzburtq/x12uVRDkTDO0eXQ/xn1Q53R9r7Drhg/YKU8aPg86jDzbc
SGxxDALbtvtsqoygQO4tRGb5Smdmutp8GaKxPk/aWMd79kpyZj2b+7W1AJ7tV9YzEPnxtoNhfxO/
sqBJc0iMErKEEL3AorPKkB8xD82HMkjVS+na2ReyQCbXtersAmIN6YgMTclgARvUp2CqWjIqVQVZ
o3Tc7DqDtvr5BxVLSdNj2mIZD5kqk10kp6rwU1Smj+lg2djkp2ZP2M5ZF5lhrXtM1Y9tCrTCTDt5
0EunvRyKPjs3wY1EqzoGVicB/BKhdwgwrN7IYKR19R1PSPbZC8IA/d5s0sXbsAhiClsdnDos6eis
eV2su9KlD4GXMw4bGn3GT8EICw63cH6iIZoImIYoZn5Zmeq+sRLtKdbc4oYAZvLFMYhflxjTzr26
sz7rBcxLVyttmhyyshCrV0nNMka4D7km6XqRlXMfo5DtSSQZ/hSOYj0pshC+NZkGXLo+Z0bvEJ9i
PSwvSjLcS6yJlx7jECv/+E2F01TSnzMyEHe9QQ57SGR24Tg84SiSgfKHACesExkECuLBO81xPcIV
QaYLw1btIgya8aoOlXYGQ8LlOzhGz17CYxsF0oTxr3c4q1LT3idNlZwiuRublHHvo1ERIfK1MA/v
hoBgLx7yWN8rMmsAYOsKV2cNNpfSAfDJt2/lvoyui3XZW8RMVGqth8VuSBWUfhDJlJ/U6dCcfhMA
8aAzqmpb7ZS4prZOQT6easDfebjpR7h8qwfSNKBQ26gQuHsVBc0ka/ZNkkLG8DT3IhQGY1QzoU1o
9adSGM3FcBibgUTBW7mQNW3Y42gmNMMDXQwrxbfyY2s0xWXGdRFf+q5bz3UO3SFXncBZlOcnAjDB
SdFk1bEAM/ylKBZCP3jY3Ty0jNJ7WGhSZvkuskAvJA7uqKnBMbYqpSz33xRHvDlgZVy3ftBl5zyJ
vixxn2hOAEghr3gjaZ5X7Vz2FbdWNMirlr3MNhqH4DIdZL3OnYAKlIwJdoa55FSghmFe8MR0x5x+
+aYaxXWfxcWJRWnRPd0r3sFk4vBJE3mz4siJ76yma+hZj3rtfKrjod1NcnKenGkOHm0QJSexmrhX
kSnVeUvXyqVmTuYhjBFnIYbo9tfOMsW51wb6xavWqUNohfjMQwtPcRE8WSx0oF4tXF52lMbBDLzw
oWAYiA2jdpt7O1limhlw9xI5uNRhH5bFIcThLwhnSecZj2tzsBw5bRLWistqLLxdKxyya17osMHQ
rP6cvOS496jqYW6eU0QD6YFBdZiMLKl57IW3pi36Ry9qJggSfbN1Qzda4yZaXrYRdmjwB2N3NkZ2
gEkx9k4CWReHvpEO6nqNx2VW0bGdzXLTNGO6bjNqLwhEIbjObldCnWry3pevqispklxn/usukwur
Hw4UXqhdN+fzhoE+3NjB6cJdwQc+iafZeMip/BFrBtwLwvNVmY1Kx7x12K4wrGLwiRFg6h+x6adg
rO1IgKTVwg3yb7+rcyzoqyAaoFwQMrsIwygqfDtw4g3zITPbGK3pbb2sQVJtez0+5LET3YjUbLcO
YVtgDBB4DlUQZdXKjR3WYcN1ZbMeLWWwnelwH7stHSBjX+VbL2qjk9Dr8qNp2Uz950S3drCjQQ0x
vLEfvJyOlvXUyXH/Tf7VlHAuFVTtPT4Es/NLQeMH6r9eHVz+++T2RXIx515+/SoI6/rQXViZmbBM
JlIcEUuqr0TthLN6ow8HJD0Zfps17M3OOnWZd3p+guNz800trhvH/sLAaOA7nxfh8zfduJeuGPxw
yAnolDYvHYaz11PoTbceJTf3qcBkRQ+L9uR1Sbn5pikPUTd8smMruG1dxSgaeJR5p3dOeBqYc/h5
djjiFEDkj6Oo3HqFiSN5Ygg4XyQUGei4/TzQuwCcHwoxcHiyMJAndPssIrRqdHmZVDgjIiRqaYy9
b7eEpfrDqyztidoAi+HI/LkfZnJAlQm4Okxr6ywQ88jsZ8gyv9dt7bmh+Mlcq7hu2Bn1WYm9UmQW
TqxXAbsJGwaJQa61931dttX6rZY9616rNrXmesMmiTujxfJX1915LIryWQx9vf23ctDNi3jumYS8
XM7QPxEOuuw//zcFhc/fgdT++Iu/c9TMD4hTwjTgkBrI1kspwu+lgtYHge6Kjv0qZIMw+5OjZnww
+N8mgwNYqdIxUIB+Ew5oWRCWNJDaQYE5Cz/jn2FdGM6iC/ypG4C6sA0YF5aOYxl2m/0e8+nEraWa
3mMqMIV4fpzabrGCUGYIYRuk9r5tprHBMEPBHfHzYdOaWnVDzriBnt0mHwsrbFZaL/TSl2PbXLCO
VPvAaOSOQWbNuz4dH8a0irexBcvdIGXEgcZQPiYYfOKh9+JE6pMmcTnGXvlIzOEJu52z5nAR7b2u
xceoWh1v9Qy2ufAUAIbcECcmLmsXK3aBwSZrFHSnCQqP3ckTDnJMrBHYTjTMQ3s59Okd0T3zAPg5
wU5Q0NGSAfbv+b0cYig0J0k9FERzh6rgpAohajcmItxItiBLdF+spNfgOWuFqDfkpZX/LsYWVOZD
PEXdyg4l8bof42zgE7pVjN2XNPKvMm0j1m0/MAfyjz8PtrWxF+xbyQDxp+m2ksjhnCRXfyTc3LA7
dACx36XcisXRXDOc3PwZdVMFE3MPzBwJjfGJOPOEMZ+jB5z4ESJ3bLL1tYpNkM6uX8uBtUZvLo0x
jnZzGMF0kwvP3uAN0CGGQ7kvUy86REmJX7AdS/ZhMPqzKH5hB6B8GNc7J5r3sDFAyyXqqzNnD/VM
LprE6aOrCIPqc1usnQH4WkLOiRtUs7teMPsa6IA+77Jd0U13LhHKncI7d5noKXnIcXhhB/3Zlgjj
mRM/05aVEN51KQ9yU2+dNQNuOu1zXNTHtiJPYhVZsjFIKl7mBeeGQcwP7PYKAltGjx03EzbgXU1d
ZKER7MgbDxfCyMYbtZQGOPS5bbu68zakIuJmz8Q1+feKS1HsnzWuElnzJ0suyy1J3O/JQt/E2uUv
/r7kyg/uMolEpbcN1l6XxfP3JRd0pXAYHZqI6joiKSPR3/hC7geapZgoAO6TECz15Y9+W3KtDyZw
MbHwVWlGYpJq/VNL7vdjBMtyGZR7+tKDwwfgkyxK7pvB1H/X3AbM5XevAt5NfAswMzk2qzsjWvlu
ltVZeW+UVU/4ucnz4Aw5Ah2M9gK9WuUwwZ5dnT45H0RAfz4x9ljj5XHPMT+wZyvccZ8XrXpSOCc4
5kUkOUNlM81fzE1+qqaaqEI+WJ+KoIal5oEv24bTUNMVSq74a2Y7zX6akei0Jamg67H9wF6yIl4v
h2tj1vQHENXTGY7w9NrSB3eDiTvcuk0wHaN0Ci9jbcJwXMd6fN8AioDTIfXqoxg6cor4MGuSQ/jM
L2VolWcDg6LTUnEWXg2B4UZLoAU3+Dy6DHL7pmMPBZEp3Ohd3O4zRjD6tpwLd1gFYgg0unyG5GtH
GIgdYUylgz+QODoEHJ8YCQeO2lDkAv8A+JmFFy2dO8JumciOjSi6ZZWMx7sinDAfaTrZdr83wrRn
tDwkw7oj2SPpJSode11RfdCcJHlmaYcwEPQdOnSXnXfxNO4TrI6YzzvLKTapPeSfy6Er7hiihlfG
EMF6C23VPEPUgXYQ8EG1rcKKXPl0NaqnNgpt6BdNeig1XX4K6QDekgXMjnFH0cAoGbqjIcOmr+GQ
EFqpDbGP5CDng7bA7DGjj2fOoNf3dtonkGeEjSwxj9kdr2tyq+0Cw58KLbkdqrg9SkO2Z3j/8OX3
ZfqFbqT2BM5ncW0zynKQt+L0VHtl7qvWPYKh8V7IwuunpDiio5FbijY6cP2IJ8kt5xPjmsK94LKz
MMisRz2vuPYYRAgcpRk8GTIqIXU4+tdmyrLHNiepDyacwgC38Rpfxu187nKMI6TsdXPmi6VmAN8C
4U33tYBgGLzgOhyW2ypDEi+JkhrBiKWxAGk3OoX4BNVZvnYaGEu9wfzadDCHdQgzKfBubUADvDoa
Mks06B7dIbQpFKJZDh+OS8XPoWr0keB+OQQz2Juw05EznHbe5lYjv4iICaajN2m6xf2indvog2pD
a3F9Rq9rjsVsHKsv+HblHYYZCnEIGhEEZBD71GeahqtTGp/7BC/wqqeTmIlAQVmTBAry0DVeQNWg
az9LrRvONcMb/Dyq7T1+3+QAN6gCEMbZY0dZLmGvaa5Og2ABwo4wn74mYjZv6rG2kK3CoLjsgPRg
I6z6c9VV463nFLD6SO8fDBk41F2lsj2fNC89T0ZZfdR4O3NWa5dKCvxU7bUZ63aKIzqN289aQKHF
KpSBOqUSBIv+DHATN5gVHyyLrDopQ5LNNNfAfyjmNVSDeuemEcQfgezUrzr2vCxQQ6wKijYyCp8G
Asqyxs0dpwM8bGJ2nNOBD64Sr7E2cHdIWhmW4RNDZXoBcNcvIo/NAnm+4mM6NfxzmahCDrqTsVdM
mq7BW70MbEI2UaA60IPY1o8ZrJ8Tvur6mhB6RgJKtd7pZJsTTvCWvpu+VuSF5Oz3Xm/5bkdaedLw
czo5KwkFU4a5Msm4YaiOZj+bCf7VAftkt8GDqnslnRcZNkOEUnM67V2nuScKKC7kHN+hfF0G+K6w
iFsZ+TLKl4E0RCQaffQ+9RybiThL4zi/GRJh66uKTtVrFrOQXifwPnduMWQKVIZllH4ZK7luGLyt
MyGhS2TJYGAx5sj9YMWt1h0FhvnfAq9W29IbM/JO8xusW8wj0uBUaa5xK5hfJZeqx0h3QsLeOEpQ
597W7fkl2jA54NnU7XFUobnuYnvcDq4TGPtv0Vc6uAnRdDEdvimgt/f5VxVazkMz6VciDEpYxKFa
JaHUt5iG0/uwtsXXaCSr97MwrKbS7lZZkYEFYol5pRCJZJjGBw3Jah2o2d39KgqbM65ZjSxWu/5f
EX9t8uQCL/tv8VeIHoza6FNmu8r7hRcBXSPFrO+SYhhWmFDj3WuCNQ2RQBM3eOgH4GIjKzoUBUNA
GxsPfTRe2EkGsIGDvz/2OFJcoGJMm1Tt7WfwYBUdZSNfrGTJDEHF2qrIEi+vGdba6zOUMsByuMX4
zmIEPNXgHJLoza1VGmk7Oyv/X6KrHdFVpiL/I6Or0zhv+jD7b4yuiilEReq6/1nRVTov5hWnRqZh
izv4L6Kr8AmrT2oAiPDfHl01MmuXy/q/GF2thB7yLevPsslbO3adr38VXE0b5hlWHXfXfx1Y1Toy
nZNr/zywmpv9QTThuaHGW1gf5Js8zKyaDvmzcRh+W4IOJCzhBw20H41GXqFBGi/rDd3o9WWSm/Iq
6TtFfLmK/aBcdqm2Mu4VR94bzMcUdi9YtSQHIl3SCwq+EcJJSHX4Oigy+eJ6duZPSRIdRW6HxGli
bxMK8zbN0nCd9hnuZzmm9LWosLsL45CQeUueSNLNx453uB8JdpDMdz+H7gLRMybzRDoJngyXRXfu
8O6vSOwkayTgT0HgNrqvmcFIVrNyr0n3hvdmnAXXkezIbw8Wc61Og7EAqng8pG4sKGJqyMx2ZNgF
NTc4UPSx00lDkrEuzVHnfUI7GsM9rAoTsA3tJI4iwkHoHO06cJwvwByBicjxctLbp8F0BkCMbn2D
LDIvQnbylc1K4o+GWsqpgGSyXwQzkbiPMZ2LOyHbbF2n7Gn0BBtEPIzpHZq0/YlFeWLIbBxLj9It
toV3TlcPPpmZeZW26lPb4pNhWwgFW5S0IRaeS2rOvKjZeMAu0T8V1CsSoSM+Kmss4hHv571MAwVy
ST5gYyVJirLoE8/KTu2Mzm5LixM/0zAFak7PG4RfOrhMif0E/seqtuI7O01uHY/GdAXSc5UlOts2
TNyPbdkRVbWzPt7AGIUtojoCLnPiHlChw4vKzXKuqCKYTcOotJsWDtWRKqgJVZD0fBqTSeMnb69z
crmnOc1NO73lQWXG5rVcx5hOu1KJY1XFmEc4PVZn7mhBWcqL5Dod83w/lQRsLXbxX0gPjJdhLSCk
h5YubtiVNhvM//maznEOE3OpXje+9UXEcWzvyTbC3QK5AOYzVDeRlc2OmECxs8kAPIBYEVts0Th7
CbgiSaENrGfelJeuGTYbqKpEKeHS0tDTjflzRTTzPFoK3iH7FDsvsdrLuKkAslQAyKlDxOHUcNIB
OmrKr7BZVOa7Jfxel0KAg26ZPEr6DPN1TLThmDJ2ZFA0tjtRy/q044wB0XSun4eitk+drE8unXBa
KopHYvRFTEBRN70zsw37DT6n9J7Yve6z5+5I2HndHQNMkEdj1uSbUOPZK2017V0w81vIkt2Zng1k
4wynTQ8EYdNnUybx4Gu1S/zBUN2u7caxhDXeN6FPHK26Gc3ePbrO7ECng7FwNyeaOggjjFw/dfTs
KjPTGxEQ6/HiXG0R73pc/arf0V2abHJDVVTa09Put31e7eAD6+GuYrNxV+k5gIQmGV8QXLxd3Sf9
UbhVv55pGz00/K5PQ1Npmwbp+gp/AJlLrWndZN8mQrFDGkvrJZyb8ZSho3eBBbd6zMel83BAw4zO
i6YbrwvKgLcUi5e931MK+ERdh/OY5bF7NMqwpYwu68jr6QPDKWDF5SasDf0hz9zmc9+Y1dopIkL2
BfOtA72U2jZx3e7crab6HGBUk8IwyCda7p1uOlq1qIBEpMm9Qj3fNzDut3WeVJjgMOassf7ql8M4
wfykAjRa2W5AwqOpLJu2Czno5bpsW/ncUMG6j3IiOOvOCNreL0j2Xis1dhRPVvoduMvhFFKEsy/c
SL9ikTVedD7zEZdseEibFhisShn1yZRYFrmmeGcac/dQxA7wocAz4UbNcWTe9UJ0d29kuMtv44K3
SYO/cEFjVSdigKbmGfRLfS9p/Qtd0N+Lacs8hQEJAQcXrW+Zi7y7csKhM61rOA8TzSRd85TM5/+e
cb1VXAV37CeKa/PYPz/+6I1d/taf3lgcgyaypk0fnUOvz59yq/gg/7ooCB1WN/HSYm4W34yzf6it
9gcdCdYkruKaDMxcOqD+GZi7szwB3w244KFIh9w5siahivc5gAG/BGBbmDSGiQC5MVXkmAcaa8pq
ZXPybLXjBHonDw55oU8HHEY98GFzrDapI8sGF5GjAEEMuvRp8Zioj81K63NVefl5MVlyTUnpvGcM
Ia4LbPV+jbTqSyLXq6S2JpgSADWzOvBOvUrKlyoV+VdNG9uToHRJuneMNJQ7CcZhc+wnomT234km
2IRKJRKnrq2/dHZnUPBq1S+qLRDphsA84GRxcHMlRvzRE2n9WNSgqQLHC88t24ZsaAb9U6vFoz+B
xF7zE8+7dBZ4qeZ6hISRUny972VN0w3Ahl0gGMinXV7eGoNdXUSRF57F0JR9tTgTg3ZOvxSVHVxM
g52Toc2K4DjR7bJ2YAvs3TIJzwYGgmS+E33rpbVDiA1iK0Zj1anL2eyKY1laDu3hxnWTe1eN1Q3t
YeQ8j+MmpgBi+Tm2wibkverzgXIjJyzUxTwVBCanmE1cyxF2cMr8JcTHstf0zLhSwkW0k5ZrPipr
li/IiowpgZfRg23Y9gm0vuRxdsqQEpyypnIObzDFq+4AxL6vo8qvQLfxUUISBLpZEQE1gyZ6trs0
302lSQW2GO0wWTOX7xJW3KKlA7cbG4DcTmnv+lgTR4kR976ejHAE/ab1tx5cYraQ2ASSVaZho1iR
IG/BbCmaTPIwYGMaZ9qJm5ZsGyGq7UUZDQerSSXYl4EfB4EHKQ5EmkblcV9llA1l3l3M5uW0Ez0V
5HlaMqo0Whl/zCcxfUEa0zS/Meko3sKatuRGd0ayiFVUa9SVNs2lhjW9hQjU1BxsEh7OFdXG9RFL
r37BjBW7LNS4h6ic8kM9lOEGAKx9UodmsK759h7NviIIr0p9DUPDvIOsSKAy1XNgZCSRPK+WW70W
9GHDOEWE6cboSmH7OaPlaUD7s6I1oANzkyWzi6ztWV+mRsP0ImoozpqJFS4QnbvjrSX3PXrmhsSm
2IYEYfF2g85SdghY1M4H34SUv4snHQKBnOd668TVAhla2j0md7LJtTQgjw2P0CK/DxKkkQ2yIeH7
lQrZXaVCxWthwKyciSSdDJpNypTupEey+MidcZ+MRzQ3+rEit9IBbuXx5642qxtYjj3EK9FSf5na
PSixathjUFZnrZ63167i3SukE+zY+yTbVFgY/frBa7ezF1XPNseerUaLwy7z4AJwNjQJKkamTiuC
lXYU5bjNUVZTvxOu0+8MXtJbaczhlnqY8sSbixoGbsPZi4cpPdDa05zViRZvGo0NOeFl6a1bt62o
K9BUsRvKlJIjwq3WmcxirsYge61PaXHCAHba5uwyrkl3Gpcl25QvVtfAi5LRghLWiyenT5ubrABG
WWZOd8UUwLqJc2t85B6aJ0Eds7jRMRXjrA/sbTsN+QWs4v6OrKzle3hWrtJU1zeWqkwoI4Nn3BZV
7G2zcQKiJCp+oQyFnrQIbQn6+MSxNw9dY9/WmJBbaIL3MnHALXNqEfFOUeKUbjACaNO3DM+/wy6/
hV0sxpZ//zq/eSz+8R/FS/Of/6f9x/yPy6Yc4pcvxfNfDVSXf+j3gar7wTYJlxC4cn8fjf42UHUN
ulwsjzY/gze9QdDuj4GqYTFRZTe4lAQSCWMc+8cr3hAf4PEar/tF3sjmP/eG/z75YlmWjbkGJBBb
QCBL2Nm+33xKOdDAxpsZeuFqOIuqlRx8Zl1kFvrz4HPwgqW5eaLEQdsMpOPX0q+Bap5TAgCf3BpX
9embO/oXe+HXyN+fGw42LcyJBY0PhiTGRezlXXqLeE1FApADedxsi4Ok2VXzc4tYC3wUYJ++e6Eo
IeX1afm9faV7v7j+D2NcdmK04ZA5wlZER/D78pqEDEkJS0jb1F+rg6A2Fx448rI/XOKG9ukWOxhf
i2vjsb2JHkwOIt8sCn+bzDN/TK9xfWp8iLAtvcH28udv5tv4l8c6aWYKfHfDwRVb4nlDcxJEe/Y5
OoUv7mbI7jnrWHcsbCy5OQoFrakrwZHH84NgZz61N3axcrfEQ7u1vHQpHf9i3o13M0cqBtDEls4x
UVqX00U2+sGDHK+ADdy4m5//IuX7eTgNRQ5PtEOsyvVwBrybh1sU3RkjzO0tPteQcauv1uoAdyjT
wOGdVcOW+WV2Z9Tb8XN45vhS94k0baCl7QOPUANMV1/EW2zPwdE95nfC+cWdXoo232xtXfbcfEBX
2FSLEXT9lgl7c6eJB5UNjTEURlLoDSbXx2lEjw2yX2ZgF/eDM3M9b2mWCW8tC1wSRtiV4UP+2JIY
cnZTQc3e/uc37bVU++3T//4zLQe2N5+J9FQHPbUMt1V1BcZpm6yjdf8ZjSqD1Lgi2+ETWPV/Vdn8
/Sb/xzvx7pkrqwRoBa0Y22GLSLZPd3Jnb9Nt8u3t8bfPtmDN+uGOYy1hQ8yqw4Fi+Rxvfrqmnbpp
7IAf6lfgIPJ1y+TqhaAN+Y3iZjh1/HkbPFuuD40XTOK8lpviJNoA5ADR9Isb/f7ku9zoNx/FeRfc
LmQ4SqhI4RYC+CHY0f7LjqBbFXfIfjus5l8cbWVe//yif/HEEYHleMZ5j7WWpt7vf/6gwF4NRCfh
iRs3HgirY75JH7SL8jr/1BxaP9zk5/KaQD7gTIhCK3Obr/UnEGzx9lft7sZ70eH3OC4vEKw57Na+
/yxzR8mkWfJZlrrnBV106prrJFgzXqjGNQKKtyOvsZGj34NvBM1UbcpfrLXuYsR890B8ywT//iHe
3ZDmj0xwu1kq7esT3PFfIfS2G+dWkIrzW3bml+V1eq2RTpo3mXeRuQeK9iBC9SvN+IpKi7OG4yJD
biofMcuhYzjAZEkrMrAGSsSE/MTIfCXOMukXh8naxEf7Sl4Q9yAYWMoTzGxNzmXV0gOFq/lMP6H+
rlwnZ/Ex2HWXMEDrY2Oswj3F6vlRnHAIyg7dWXNJicJOo0XloM68U2NLcCBHaNsgBps74QOTITO6
H85EdSSsMQjOI6vgU3vkTNt/gkgvQFieqWdByw7MjQt0cej3q8XUDsJZs/fWxSApSzgpASiSWZKX
w3M0b4fMb9Wek/X/Ze9MliPHsvT8KjLtkQbAMZpJWmB0h88kndMGxhGzYx7fRs+iF9Pn0V3qjMjs
iq69NpUVESQdBC7uPec//zDCoLa0g+bOdjdtZexyBe+6mxzNHmgKa6e+y7Z6tzFUD/GXgUEao87J
eR3fxNVZwv4w9lfNnlwae5It8wN3W0N3yuRZ0j9pjgXDLw7XE2lfSkRLu1OHwzjtqzoAdY7IKzJQ
fnjGZFeh18AmrLfpytHqQ7QOz+SJYlfNdjqtMUaPXpvWrn1MYMo95sGpF7c+NzP+jGOnWGxz2k5k
/uBcS5RFy3Nzwgy2u706rriCt6y28R4dyxM+mTFwfmxLJ/Vk7tR7qpXlOY/8WHVnl3GDqZB/Yw8P
XedSZRPgoTzKw67QPfYWpXey7KSWDiTGLf5+xgNeps0GO2wjcmPBLXbCGxpCvK42A1Mzrt3T7zKF
KAVLX2NkFfO2hj6KuXpyCzclWtfhNnBpazG1hjWwxaH1q8XJAuHpCgl0nWZ2A4JgJe47Xlfqelp3
6+luOffPX+R9IDN5ry0x0ALCN4PFEe36O3uLX0CdA+LaQIuNTyzeHpAzxAEO35eVCG/DuYpO6aO/
KGyYtTYWX6t14QNIJxzyZwUzUeuhzP3F9EmiemhdPMOuqjvt2ouAdGetPUI2YX6Sufqd/Lna51lQ
2u/5JyILDGiydbGO1lG2kXn7yQtR7xgpLOYlZEksOO44qnbXth/F8A6cj7kpdcj2FgrqVFVgIn45
d0/9iK2ze62ewgdM/mPJlk/ChTDL2rnFgK5plhR31eJsabcvMpfcnvCZbVQ/zo7cZ3Li1Gp9W7WN
TXYD5qJPambfTCkDzMTTq20+EbuTjW5MOQRSa2DXTpzAejAC46s59vF6FdqmnfjCRRmfaiSernzf
e9icH9hC18oaalWnwaC2w+fmjukXVa3fb3NKydAKjwWcFpeYAKjLndv2fuFntrlHwkWC0r5ZozXl
Z+0kG6EoNvS44J91H95LMG9Tl0FJbWMqbufkNtirjelUfnFMPsYN9m8weefWkbM7STmTJs2aAt/q
PPziSwWbz2Al78uT8ayvHqbqa1VuC/EQR2d52s65J1GQD5dIflTTe36fbl21/IqdWx3QIn7Mq4PI
3HJE+XhMAvmiQ/H1+8q7GswALf0p9lR3lHdToM7cekc5GS9S6AguaaeHZDO59SnhUfa2PG6xKO+y
NZZ119HJv+V76dC4xUMU+VN/d5t72dLlepcQjO5Ogit3QUxgh0YxkrUbvK5Swm1GRwOqsMQNeX4y
xxbqzfne8DTphKVakbjTo4C55LgTCy9lYJWviSbSPITgK3FjEMg3OdFLLq3nncqqRas3OkAx6/zQ
nvCWMnCji4AFLB7ypTsQVmild3oDHI9trIVrtWPcRcf0jIX6c2auY9zprj4m2l/kGrmKp5/7j8Hl
Z7hdzazCmtcI/1KCl2Cpb6V9HqCpG7zMqRkjVWsts6XiNHReeg16wL/Erkofj8za3JhBvm6PiEay
j3FFPuEO1/Kyw8XfSUeCJO3BVW15nYAokQQVKF65mQ6SXT8XD6vIk0xXI7Bq3xzyN0SFur3AdDyk
aGUs9az61BwYjlvxdrzH4iu2Bg3VEn5Rrths2/oe7VUarfUXSs79XDnx4KywCjT24RMEWasZXYSh
ZkRmhLohgqfjV1W2rXivYB+wU/3eK9kmkHQdGJCm6+gjDqqv9Gy8I2fvEVYFDTARIBT7ppc+jk5k
Z46wIQ1A2TXEZ/g47A/Vm2x6crlWiWk64hqGcp+cI0FxBGaCKVXyxti2m8a++kiKN+YaF1VaRHj9
B0HyKodDYfUpF1Z4EN9z39yhnk2D8sk8rUjBtbRLM1r/vNb6m0oaRwdDFbH/YbABtP5zfZOitCvi
pUi9ZmVrLNF76T3iss/kPldvCw6E97GLbzhZo7vffPJfq1w++TZUkVU+HOOLnz/ZSPOE6JYfVV5y
WHkY0G9INbZMH5WGUz/95tN+7t9vtfvPn8b84M81NVxWwLmwSb3oLf3EnyFYDVbvG5tox/MsxP9K
Ga/9tXj++TN/ubdX5K9VSZvqcSZPp3SHE1p0kG11F20pu2TC4MN9eGERTEFL0OCH9JEIRB861DnT
Sd+0T726b7eMyNXaWT3f/IfXq934ahSO9KwFK6e9FBy42rl+TE+m9wofdRMGZZCyxi2IhoF2qKkX
Q7/6ZGtZH6EOi4/JXbmdiXb7JvCOXAHKR9UrztVDbKfEUb1jAZ16xX5ixXuDO7xxMnxD4eQv23N/
YC5vX9e9x8zZMy9sqH63TSZr3EvI/lGVoxS2zJgMVWv4NN7q1+g1+oLJypFU5257gJ55u+sU7G/4
GxLQN2yGY1TgCm1R5OFCwFBXbmDpwQKx8+ROM+xpx/Bjbx40p2vvWk9zJmT6UzDTAb+EXrG7vmWf
huwsrZdzAN+br8o9Np+46+HgGHaOfIpHJ2s2nPvsd1h0P/bP0isHYGTr7hIMb1IQroErjqur1e6F
g+4yHXYKjqbaI0PAr26nXeuMzvJo4HR49yMs3MnKIwcBxnH5G9u9E+3Scq2zrzV3MXwH4iDuihek
oM8RV4INdmmxwSw1RyrbpDhYwirQ3wgcXyZKdMYQtmo4+PluCF2UPe5/Zo1PFNbCJ/5JQ++YFGF2
LWJxbeMEqRF58tJL7oDOiRSvJ2mmNPAnhaAnpwoQPrX3hmgJzu96378ATr++QL8CYIYQq1HapjSl
ImeUCxLgRxpZbZa+vUE+rYMrCweQnrkRcMq//PqqQG+4BDJhgxth/NIStyskmFOM56B5n0j7+S2m
CeR4hTnxIDrsvr//ff/a+P30ieYvnS/Iv3YjbhcejjG1ne8WT1zcobQwUFmnnuG00AgOE6+iGz79
vu+8zTN/afnQbuh4wZmmhCGc+Yt+I1dJTNRx57/BQmwWee9Hb/I5ei95UdPXhr8V51dxuFAe1QcM
dSQrPa7uEsGrV3QLRLvADbIKbR0/Do0d7W4jv/QGEJZAJZK9cGhWbsRKk7fTNvqy+va4+M33YmNc
fj8PJ0E9SZmbn0XDSqnTyKHJHxOHJUiL+88f7d90+xoyEGQ0iGk0rLZ+QTKv8EebEaYxqEp5IFPD
vnX9iWn3B3WduP3gRnsKbo8Sxr3ujdjJXgg1cQy7d9vfwUp/3bC5FFyO4JLhSIlo4OdDosCkvZCb
FRlrbNTxSfdqClzF0s+yJzoUHL9fZX9F/zQWs6jLonZzfbpNvP98LCk5Gl0STv8N6kjW+FWuVUCl
OPgdqPQ3C+qmU8IUT7nFmuMZ+fMnSZN2c6UME+/63ICBAh3UDnPiJtw3zSZFImMU3yZdZd7skaYs
YDuFLSKpppEt7aF0psouBU9DIV4RVSZuEWZL7Hb06hYVWzH6Se9K0h6lwNTt4sWl3lXT9dw/3MK5
AUhUD+7fCNOrtxLH5IzaoR0JT0nhw/5lh1ut0FhYJHCX779ZYH/zVCVUHuwcqxU4vvLLPRZJvByr
mRLnBmAS9+KBMUTEBXjtXUmDsafZxUZ/N0H/wQ9lMwWyR6F3ye6Lxv/dRib/9b0mtfim/yK04UY9
+OUxjIK6avjnyAsvmINg75MdjEAw14Rx3lXLtj+Xr9ybylWQcnxm0FdVLwuRym6v817AjOoiUBnE
qfPP79EPlPlnQPXny/pld4+JzylaPJ09xScU5E7aQlDycSUuMDx16KaCXLdakGaaZFiK3/NzfLe8
RQQTn0MCJ3z2B0c/Qn7LkYeQZHwYSAXdmBv5jiRy+59f699sGDe7U5HNAhGdxgDg55U8Jtcqryc9
8jr6NuAwk3e07q1ofihE15hfebDwGyhZaDFCN1x9R8tBqc919SK5uDBFtRMHI2dzDdX/n1+aBCzO
h/9yI7kiwHLUzlzkDyX0n7DbuQ+xZypx1avd9tuMgOjiaj9EbroxCre9+mGDLA0z+R2U2y7bzfE+
hhxHSk23wTs/kdbj1YVN2r6h5Gg2EanEQbPRiC1U8Eu6w6acuKZoclDSKoEeO5ROgJLkB5Co6aBa
AB5J7PkxTdyudQhHFw1b4OOaTU8B4xiLXbjqu3IBmEpKd3wrIjRbViHtSR40/aHwisnRc28W13iQ
8Y0Fd/Kze0jAsW5uzYB72eG6m4NqR/QrF3LHtxDHc7VChtoGRZffHiZa79MwYIllpSFQgm9+AKuN
OcWJrXKSPRAqIuHcelwRx3l7UJq0JqYkzl6AMhSX36MHUBRKqzwkDB30rb5gC7XGa2c0toWOybqj
DnA28dX3i9xRvoC1yFYlP/dRIWAap/PRr0X7WqMQP4aYzOS7OHGV0gflI5kppO5lGm3Ah7OaTyH2
q1Nk2tJgVYtHSr1phb4peCU5Qmck4GBPeFwAwPeAcKYF8IYdckyyrNUHYkDLFlriW4svVg4n0UJO
I9xPpZVhGmTaGgP5T7Q3wod2A5s+4XacK4rpyla9uj7cBG3wIEUANjvBfxX8FDohUgrQT9GlzHic
3dVOWod8gQUQiQG3c6tR+5fJunraI/tzw94bPNfrzskfKt6FYUOpUh8AivKasARLI/LGrlzTrffY
qpc6vhPW0Ltkq9Y4zD9mrnBXHZXLsMkOyTr3pne88F/g8dUHpg2M0CsPT1gEyRvduzr1/nqMXzRb
7J38JXxcra8OQ7fK3LSLXRHpmGiYDzlSi/4LyJlYPNvUfTDYtAXc5ZnEH/x23X3zsgotE0M6IlEs
zNvV7QYusT0F+X0RDPfQG3JH9VYOKVUCziav/Tl3MBIkTweUUbaTLekM1T2GFfmD/Ca6t75F80Wb
+DuncKctLNFttwnPw85EACfY2Va0URIdxTfWMimVnzjLZOtpp3uU/I0G8ge83fELxidWWHkwvcmJ
N2JAASI8JQFWYF/xxwyU+FXdw7J4V1OvH3AXtxYPO1RC4bzetMVHubS16YbKyZeSeCNrfCXnprcH
gATiUS7Rmex3O4dS7kDddEZ3eSjc2kegDpzow+PwZmc4+MUXfY7L8IpRZGztSGOscFC1dIJ94xva
o+LMchCIBzuAVN1/1AA16wVGjwD71xb3PAP652ceohPtGUW/j4fqmK0J5N3S7fWutmdUGySPpSut
rMErHlds0u0WRyFXIpLzY3mR/eVZvBNVazr2oBB2flm9dJFTSiA4zHANV98xzO28fAPcT+dmWtdd
utGC9DkLjE3x3Frhfj5zQNHXOJXTuxgizX7nsE3vOt7otXGoALs9WheNy4nelvvBEV1JdIyzFoB5
+qMfflNgn1Rvuh/3OlDsmVC84gA7zS19PKy1Db3egW7pni4XtnxwwqTBIGvOH4LuSRm2DXGqQF+V
Uy8+t9i/ehiYr3sbpHd+FPfRq/wybDf1OXa0DUYIi27Jm2Rj+itX+6h34B4ElVjNIfkswai/T5mv
NoDyhiOtp/vm1D+yba0l66G9TDR98SMNYsM8ZbJoUu3+UX6sA/0pA2ClxibJuLIk8GfVpa6wxY1g
I7n9jvaKy7HlgeZO9zUQt3jbaOtg2NFFt4/XE6yi5UF/BswEorR6O99fL8lT//TdgL2vbOoGlhEJ
OZYm2fP7BHywnu965sR7nNj7gFHEV/TejPZ34vRHwZ/sGXRy2kt8OrILY9d7ZmNll9ucvt3RiTu4
0T0U+2TX77NL4sYOXbqX2bFHTtNd55q+H24Mp/fCe8G/uuJ23goPGnsUUdWDF92HNhK96wdjpZzn
vinX0QEKG8nbnEqEpGk2/+e6/8asft7223Ir79tHdbA0xhTPZPRQ+E/OrL6svN6NHsOLdmboxOBz
XdUbzb9xC6Z1fVa4q3CiLOmpusdB0MKBiYmCHY/JnRKUB+rPtbll+MD5lywo9azVfU/yMKWrlT5E
B4hFynlVsuyljUHnPoEX2jlBBM8R4l1OSVxGnk3OpPYwB91OsWueivQxz3bjxZfB6x/7c7SVCEl9
NDfaXrRnBhhhFuhE3BJWAt2x4uXgv5wcjWDlrdvs+DXyTfuN+WVNbXmMH0TfOODnj0mHO+aOvsmD
xJE2ub+63n4CRl3Och/vb1Qnxjfgl8y17nkPZ9A3nORZ1xaJGoo9HojV1KzZRq/+0bqhTfYmb5vi
Nyxr6uzddJw85IaH8Y6DlgVtx2fDnT7aR3w5jsMmfeg2Gouzpc/KLEzt/MiFpjlf9MRL2WYLa7B1
/zQ8rbbKaCfBYCW2sVF309Z0++fpXL0TgpikB6rBdPBExjEk2y5OzJCjcuuvLIjc6ZxMwdJ7C3OB
9/S7D4kTjta5fFFWT0ZKccKO5U3CttWgY3h9tdMxsOu36cf44yR3jWD+Vr3cY0ZyA5iQBlqYZjbJ
ywCJk0gajbh4Z9qKp3FYCwQTIW1cK6N729kBEk+r1r6dG917WXlQVExecfbRhKlAdALMVwjqw6Cx
sfBk6a/2+FHQVhZ2AVJjme7H6MRr0asM27gPvfBzPPWe0mxk5h2cL2ykzAEeNWwUgZym8AAU5g92
uVmCnEqst9MDQEgf42zJa9cdmErOLja38y3GAodXWnO/q07gQFN1GHfl6XpQPlS4MlxA6wyGnYtr
k5UNHPsx4W9Q2DeEku8bKEd6Oz4A/Bc7onT4Cj6tq/GlXyvP3dW9alZLMKatM5eTA6MhiJI5CnC2
1tth74uNgx8gUgywdHRx8V14rA6RrWwNXDl54QvKRKvTt8UGvq3X3uf5tj+VEiJpgoHvlNAqTtlp
9U16smRHXMe4SYPGVo63Pw0+JmyRV6/Bu3nXDys3H47kwyRcUWfPW1icQe2VJ2pN2ZWfDhlwOxwR
t3qLuHxLA1bZ195TyOhxsg0LBzRPcpMTb7PXHAaXPZgNtHTEbWN3h+6N0WltvfFUPPisYuikASSB
B0azRwIGayvo7IZ5Vkz2nXP7h+j5BtCQxnSaDsWLGjSGvXqNiJZ/WPnTY7quiRNMbJ4sFE/tOTul
az2QHd1fXEHy5Q81MI7cGtZNFjsMRG9jGPGQaXfyyr5Jv4316s2gR2Oh7cxLQjnhMllZVE82LR5H
HB4EfzjclsByiD5vDl2QRluLmDOmiURKPc679I5QW4pld/XNwlCD+rTi5cKsNwcXzj9kLDqH/KRB
MLNXF8YRBkceJGkR3NTCReBFfUs+uFV+5BRPtZuu0eWSwryet9VrqProBc1T8pTuNdd8SYPh3OB9
eWko7W5TlRv+TUMscwS8GM+sXSYhSPAALr2ptZQtt1jzRG+KeeakLlDkIiixiCLd96f0PL5r2z70
r1RiCOiADBi46lvhFhIa3K4/fDZGT9mNDNHMTXZioU0US1b7QEYfN6F0FjdGXb5VdvJT6cg7LD36
nbwb3qJTE3mAtpghmYbd4osR+So/GTbAcCdwaA1+fdK/43yjTlZ3aWoyEzzM4STb7B2FEfqZ+VB+
qbHBoNFypkt3jsGNYsblFT2puUkc5Sm+CGvK1dyPz7StwCIb2R9eUn/YR0edGnTd2MDZKIQs/cQH
O3Q+TtYxnokJ47ZDF19G2uPBDQ8F4eTMspZ95TS72Q/30K/VTfi6JeEPC1IbKtcb3k86Ry7bhL4f
T+Kxu70g+veMLeEGICU+IGQjSewhPgr2yh93eUCG2xHUyRL89PbA37KHcVM4kaM6GBHtjXXFjGh1
n/oRywBVtt3bgRnM9zzEGyo6b7X3wmnu2sWjN9tPLuube/zUnVM3XhfgWf0ajnoQnxnOfl0Np3oT
HUZzD8zxNqMjHq8QqRgBD3tEU1CV7+T3yLuMTv/M/FH5KE7zDlrajsgYg5kYvMeHrNz3m+7O/Fpc
/U3xwicz0Lbhc+nJ29JRtqvH+b4nn6t9yPRvBA+C6oyfQvSkP+LBxVLuK6e6QGk7YlzpDeTK24lk
LdS0vNHX1yrjd+oObIy9nbyUL8RR15bwrb/1GxEHrQDMSeWtaoLBL4+1x5zQ2A4HXm6w9/gug96N
O+fiqjGuj9b8UD/oHNWHVW03dBOrQOgpaV+WV/7q6tfJG34s5jvpmvwcNs36U+a11gDALGbkC1uA
aTGYFXzMC6zsCG/CBvmffJkFDnvc5Wj3VhP0wnk3mHZ24n/qDd4AGDkcwwECnV2+yOsquMEnLhcm
7WtMoe8Hsh8D9kR34UToDlUg8jXKbnpjfkjlzLqevtiTuz2bm7jmk1+Mp8SJYquytfX1Utxr68yB
rx0UT7w9rgZMZwkbYmi/YK98V7yupceAoT+y3KuzcEr3EOA5zD1kW2Cc3G6oj28yzzWsgVslwSq7
wyy5qnArQaYoiHCXNdy+du2WMftvZoLyX6E6sC9GgiI2cYwFf0W9V4II7oNvqJfuyjXxzP6ygdjq
FkH7xaCh4wavNWdwaZYyi4eNGMCaDs2eI7z4HZTzt5cCqRiGLURTQOGfUSYjLmKJREsIv/9Ge7TG
0g4plMvNzLiX5Mm9+pshx49QmV+xo5WuKPBab+iWeLukP2FHYVPqehbjSz54wodi045SdiVvN65S
eyl9Zg4UM1TDG5WO2ngsguk+cTMsUHDkoBMsL6lz9WS7eJO/izv0EPelL2H/zXlE/g+p00yyunW4
Dh8qxlyTq3k4xu5DO94gnoZdtc+84bWzo8/Sq/xxq9zJ++/bNFZcQ8CHmHTKWRHFVn+Jz/mhdLrL
b/H3vw5pefx/ugG/3PNe08REIJvSk8+Gf6tQp21CUVScIruyI+d30UV/CTe5RWD8+fN+GQrLVZiI
cs/npZsODESh0cA7xJXgGUjubcrwO/j3t5/4C/yrhsMcdx2fqOnAKrCkHIHye/TI99uIt+Hf+XfA
vyT/DSK5IixJXckg//y6P6+qJVdx7c4WiC4WKZSe+h6zijWKuP5U+b/jKsKq/yv+SYqFyEvDwE7+
VaQ5kJodwamMveR7pi/ApsqSiFDbqM+g7UGYMRdw6HshcWGRGxRBjkRjn+wZ2s5HAgiTh3ozvUk0
mw/jYOFjn99N3/Mu+iw++01/31ySI7qndB/vx99FyvwN1ZOoIEmWkZbCeBZ/5brqkl6KxS0WgL76
LOKOaNhg4bS+1ZawdEd+rmqbdCQHwvg/BkH/XzHy74oRmXXynytGnKTFN7wr/5v9RnLPW/43UlC+
/x9CkdUfJiMzk8wTFfI/Q5T/kIIqfyiqiBAT1jK8EnJS/p9QRPnDIF1LxQ3AMP6hIfl3573VHzpf
yk5POJV++yrpX9GCKj9iyP5jG79Z75lMJWSNhWSyntRf5xORXggLSRMOzp+tJYTh5mbn4GlqS+GG
V6nVFe2nVmk3qzAsncgi3F8zkxJgJN5xQFJhDAooYI2s8ZqPVt/NL0pibpHwvZrmuB261dlE70hv
Bwc9G9nwc7gHeviETrlBj1UfxQYuQVgZj91M8DB2xRdsxp6vDXyzQllU2ARUiLoxsh8I2lbWEuZN
ZkGKUytI9tj2tdNM6QpaQ3GOQ+Ke8YTf5oZiOqZZnJsxrjHxykCIYwDftpDzi0gcyoYUbIh7KNzt
vE5xrR7M2LoWIFthCzqrFJ/FKl4YIqrjPr45ZfbDeIozkj7nRWSiUdWCNYmkCMuwwuKYkVJLsTVG
9Qm7q9YirxxaTN+WzG2QAqLDz+wwjs9Sd31cIlBQNYFnIiD557EMLu4JawLuz0UFojcuqwcNw2hL
SM0SYzjT7ZhFW8k1JzlY6Qpfv+o0DXL3eJ2ulR1PTZDlSPplWaRew47cQU3H5NDEL6QcTeWsd0QZ
p1e58WSVKxUlobUIZaRUGOV7MrMzq1XSZxlPIyWc93HWn0mUk6BRh9u0BvpeKvFBrmCmEl7jKBF0
7qlwFXkKgQngRes94PWoZ9ADDUYNOPRewSyEx0xKkPhCjDby1VNWLOm2b+q3RTbhxkpN6+SjiQoo
McBshcq5JovkzpLeQ/nFO6WLRNhFavohEzPhJFNzwLcD4EmV3L6/rnPirr9zzD6scCoI/FXm3hUT
M7XF+XrfltkjAYjVtkto2oQkeh5zpqN6qYtOO5uJdb1eoQxiNr4xY3F1p16hByd1wnxDwEl6qoaD
OQAwR+ZmpQNXk1VNDdyBjeuJzHiYx5eq2jlrrgEBHUhcDBDdUhf0o2jE40ZUQuQ4BWISYUlcNSeH
71rGl37MHiszuWTkabgrLNJXIhmSDbZhziqnv0xSWLmFCjsaA5e7hLQHakg9v6itPgR9swL37PGD
q+SPWBEcyWgzT0Tg4TYjfNEynB3ySgHgY5IL8LPkFwrpDbBTtmWMJbH56l9XAitChd0AEV09Fiqx
Z3EUvgtp/6TFAED90HwsSvaB8z/GcGG+HwX9SW+Kb2w+Bnec58nP8dsniZMII2lKtmU1XsRBeGvM
fFv0tP16MnTuMhCdE4v+CDmszsoAq49zEcL7x+MEnvaYnDGgeGc/wuCP4NyrHtpsU6elStddU3tx
1HrykjKUy/YdZOklHrZzH+9qId1U1fV+TtVtmsPX57d3RbHqkKKu/LDoX3GV+JLm1cdUzw86YaEw
q+hucoaRSXclq/12k8f2azXjrzIPJlZeDblo+vwgh7SZLdIrvHu2Eo5driIRLyYz+0FZ+xILOJQY
ZTJbnMX5ceqyfSZPdwhsSJXtrizWFiRbiLL3RDYexq79VhQFBlWOKbCeBCquJtibHBO9DKLF2A+C
SsR8zshNAdGPDMph4zrvjHzCjTnGY2iBLT6b+o54Fl4+AaVEzWCoM16bRHsn1+BMSmnnREYDYVbH
on34wPnljJX+qe76IFwkbypgzpt9kGFKQ7Rnf69em12OVfM61ao2MLCdg1DcbudBDAaGk+WSAq/3
2Rf8nr0iR9tlNo9Ck0BWbhjtkgxaNnR4Yb9F5AeXf5LDIJyOZisBaEmp3afhd4dV8kBkipUJlVdU
RGbLnuC0db3NhhTkgDAUh1S+12pmhxKIxEwwT9xcl5R4DcPc6gYxSGZy1XfIglFvLIi1MqNge25J
4cJS0+b11vBUqs6pZDIArIFa0dMWblXf8jGESrUbM97qMph2khGjKqnFebjqNKq5fFBX80mfF8GR
l/at1hLY91p4j9R6I5G8jNe+hhwgVgv8gaik4pV2l/dNwxR4IZtp+ejy5SU0zAs7IO71qkr48oRO
chJgD8pSFhRz13lKDYt9DvXGV0Am1QTthSRi7zhk76jux/WqYsZbzJVBYIW4oMDoVFTuy0W+QnyW
WUkYCXDbWqJ77QTDy8OUSic9awEZswHu+pCLlo5Vn5vqwkzQfXEOdTHZtqlEskTPlWhXQIIeT06B
U8daGRMT6RarPHGpml3fN8dknLbCVShOdR0/TlcVX1FGnbLwKJs3vntWirtFZg7W9uwRpb4WNW0r
xtPTJA3eomox3EDFM1VkVROp5BdME/TXQV32MMLio8lasea0ZBgTKi+lyusmSdprZmaT1Y8JpPZE
VVwtQ3ZeCaHH2eH+KMP+pbL0WH3dvH++vrr9W/U/bt/6UVZzQxhR98My4z/+tE8+GjLHv7tfv+qn
b2r/149/jr5K5617++kPLtbL3Xzuv5r57qslxuUfnhy3r/yv/uN/+/rxUx7m6ut//ve3z4LZ+Y/y
8qP7a1l5U2P+52WpVc5vH//nf//9t/2jGpX+wIwMvAJtFubNP7TJ//CBVv7QeEwyUl0yG7Q/W+/r
f2DCZKwQz4JnQMrS4Nv8ezV6+6ZbCWmAfogyebD/kg/0v0Wd/lyN8iNoxHCxQWWq6rf28E+gQroq
hJnNv4f2Jw/PjdCZO+KZxUc1iWbT6fBgC4jTwWd5WNAchHUZHrqi61FSheN01mKmdos+9v4ttq9l
iKOvVnaD+6kzEWl3TszuASkm6biqgD+Z1WNVtKGcwHtI04van6jTwUwko/jQVanddflqMDyyzmJ/
iSaRugUDNBPvuCYyd0mS5C9iWFW13yX4zfqV1FBKzfjyP9WLpj4PtYoZitDNq9nKIPI3DNivBubE
avGcYGYaqLrOa9oWU5R4nZ6GKuFkoky6X161aKbKeT5Ic1jCKtSE92gJQ0a7+KMqa4K5GVpyB3Gz
6o1dTDXcIaeMaAarJVasJQ6r2ZHIA1/sFPt2bsHK3LXj/GXWdevFY9RASZmMt1gZhtotMWa6y6Rs
OC6VKdtDUjY1tm01wnB1gi6HgVqDhChVQVy1gY/CpxPakqTVJSo1PdzOMiqWsWmwhYiIytoZykzj
mbTRxijV+q1VB901q2b4GvMa7oc8KXspwbI4X8X1Dr2iOrlxiStriS2pm0vxlEJW6OZ9MVawPW62
IASh65i29kJQkGfkLjFpXzcvGOxm2dWRBDZ1CA9B06kIi5vxyJxV8Wgt8zw+c57Lh8EsepZFV+Fs
Zho4l8Q/XEx6SYaeRoSj+q0rg7LGW7iPP9CRSvAvBkwoUi1BtaPhO5s5UodDC9YfE2MODswdJ3fH
sEJVpafQpJatSEc69EtZ+pnWyJsrRi6vkzbBnyAszrnGIVrM6to/lJMuncIpIsdJEwRUmXVf106I
1Rn8A2kqgPjVFAqDrM7/l70zWa7cSNvzrTi8z4rEkBgW3pyZM1mcuUGwikXMQ2JKALflS/CN+QEl
9S+1o9uhncPRoU0pJLLIc3Ayv+8dR8ToImqfkjqZ3hxEmf5mcubyPSbq9ZLaOPPqhlV/n8olP48a
f/ohq561qnPI6d6mPNg3o+7yj35x9aG04v6FDtzgsSY3+S4hfm3v6horxTwFutvIcmzlpo9UdOvZ
WRnvyZwUIfuOdm8mmyjhgWCux1EWgB6UA/TkoFf9oTSqPCucOb6w7YkPkuk864PFpCfkw/fvipgS
mNTl3ac4YZCv9dzG57OM9aWpnNKHIl7GO9/l93eNl7GqEV4PCLxUxbOwkuG8nKI6wZk3IP9tvCK7
knNiX4mRtncyrJkYEzXeVVnAphV10qyazIHQnLFkxYQWKttPSZ7vZxxrTQINwbbreRFdp6qajzJN
cxyC4OSDF4knikA7ktP1cOVJdrSN6BXvaSla2IxwiO7KblLE7/hz9ekPY/FYMYB+95c8uGI0RryT
UIUJTib7mcUymWGesrbvTwUZzfuxsqznsIw0VBiLR7hrk5ZdSdqUeS61iC96184uiAyHkLO8ufoZ
xmP8xDsNcbuIonjMLTcpaPzqx9c51/V80h1KwqavYBPJLnaP/pBl125u6GWMHY7YLZ2YIfLXtvoo
KKPK2cIk/F2RIyKLWtu7zDF0v9gjHV4HpQwf4IHCSRImycvbx00D1ecmsoO7HMoHKagY3JjWzy7k
EpVPS879cVQZKo45LAaMh3N8Rs/IxE/vM/LEHON7fxmKp8L1zXnhkimHwC9FkUTJmSC4saQ1tGtp
DA/F8sHox6e5rdh4KPchTq6nimbX8XfcUzJE8PvIye+gvyKmqkrUxOFTJBIG1NRSr5HP+r7QFSn4
87xWXQ1kV2+yPFzXXIqInoMhaZ4D6r4v0jmGz7K0VT+kQyIeWBBzBKy1qhdmyXVxbzRNgxvgflBm
neqEg6J0YPUoN1wOs+1OezEx5u1jSy7XmW9JOjooZtrXthw++6/QfPYfAvRbS2JtGNsyv/XNuEYF
2/q2+y12nyeAZ0pUDZ+mnGB+v2qyJ8fO8ak11ItekwW66uGFzD+ntMGESJrojpUCpD3tcpqZSg6N
Qg75rfEpERhrBFOaffHcWQxZpsmC79Fuk9uwbvpdX1fVeUkL4c7EsiJWv0yKu2YgRmjXdZGHCral
E1Dlqbn2qckjtTuPESuRK0U7zciEeZvKlpV3MUPz4HK+3I9hJj46pTOiFXTuf++VA2k1kCR16bYl
sMJk4gc/apGcLKzhB2t0vQMwQ/aSjeOI32PKXWrxuthsWkl2z4aPrLm0Jyf6ZWRbXBYsdJ/xGsS6
FWT9XANCW29DH9vXHEMA/9k01HvPo16ynwmUD3Of49UtHe9NNF7/xvEqjrZo6wPxWzRMJm1pvUVe
5l+yFZTXCQ84fK6R505Hb1hJl+bRVEF0COMgxCU7J2/pEtRiZ4xNdGsuB3XkI1Z9EEyLnSVOrQt3
nKyX1uOZ2HYac1CUOcElWnYcigqoRQalOLezKr8PJ895pV4PMWZalJ27nSlZxIbiJ9En7QiYrLGV
kV2Uz+19Z/vps8//dqoIRzvUhTdxmpjRXORM3vsYS8t3OQ7dKShdTHfNMuPrVVYGiSlM2O0G+r/7
raQS7TZd3OSp1p1eNdsuABiLt3sl+oG+36Bpfo8d+Ftz97+cpv8ygf/b6fz/wbkbRDTEjffvxu7t
+z+lAf7ja/6YudU3XAxKKqKAqK76p+4VhOyk/hDTo8jkW20Qv3evON+46FCO06Nt2WRL/KknW35b
m1x8zCcOqu0vVPlvQcBfrsm/Dt3OCkRLfgROZ9iEvw7dSQ7S18dWRxxtNb6k2h9+TTopz5TF5iPt
Jr21tVOdESxXPepAuG/+3E07S3HQ12VCjnI/4BJMDMFiIWo2v5lUvOOXbj85/ZEcVSyNc2QXz62V
jNeNGrjIyDLdUrOBzrcZnPuJ8NlDkozVRVvVa3Ln7D4IMwzPNX0H+zr0s0etG6QWTcb9Z7lcyV03
lQdBLscD5cTk+1m182KaKt2ZVBXz3nUG84CD1CwbElmdCwLTrNeKcIy1gRkxswEaO5q6x+psqBVh
dTbxmVU5/l1OxylCc6KLQTC4dH/40TjcTU3cFBDygs93EToI81IXVSDgR4WgQ87OIfD4RG6GmUa9
jSSHJj/0rQut3TQ4T5QIJ9T+lUvYcOZlbxktvfW2s63FQ8s1hqi/CIF7o8OBbwqKA73Xjja5vrW8
Z2mzr6IgsA7sBf3VpIS8pQHF/HRnHbzO0iSXfTtB77P6teh3qbKMSWntQ07yZiJzpKfYe+NzuX/X
YRD/GPumxVM6RvJW0iiKADf1gpfKr7/Ob7D0La8w6TRxh6mKo7bShzYokEePLCIII9zBGbYxAyKy
uNhz3UPqcrYTgw067LNKvMSFJ5+82k0++nSuSP5RsGGibOnJWQF2t9XzT8O0UR1b05Yo3ejoAJgK
cSBnVFoRHqdEs7XM0KIMmRXpEx0J3GdY+qIb+mEHsaHYeHL2LZV/+qmaaWvdhpGZ3+txxgeDu/al
mNMFRb0bvkxx3wBQZhZCrTmNDnKswqsqDvJDSifhdR3n5qKnvfkQGperKSm8axpDaKeIp+wyEZWL
th7agiyNTJ2HXs37HzWYoBiMCkTCIhhBl2IdIDKkbzm9qapYPdadH1zSUj1emSwXRxPY3W0pZXAh
7R7pjSrFhZth5/Z6Tn8ZRNFmnAgGHNMku64HB/9qhK+rjEt2uchv9pmekdPzXOzzgmFEF350rinj
3fuyJBnDbgSlp95ulkHwVudUBqlg7rblhPlpCjoEXDS2E/mCqKlSLuG5QYs8wB0wyM0E47q2TI/l
QnF6X5HllHAabWyfIjXHKqt9vaCfGPMcD28bhLe+ztMf0Fnlpp3rYJ95lGjC1YzUvU8oYLwWD6Ld
YmQv/PySgXA8uPlgnZkxQACuaVM+NQ6WEYrrwle2BnEtJc086xuP5LkskvLSzmqsGF2OChDoGB9H
18yEbxQ9Qzbbsgpwv0Y1iVMVg8LbHNteudV+QT7y1E6XLI/WszSy+0X+YkdQlhv/Unbl/kwty+wb
w1arrGh6dfyB74CKYTuFKUahqJwPcd2XZB103mlc45DnYho2wcKNbEoiLsD6xTHSOQPLNJLrF1gu
pnqHV7HS8wTLMtFcJM3aRD9nLFVjgTK79IsnWw05Mt4UPG1MqkcqMkkEipru2q5rJBJhkf6MbUGu
NTzAA8/+vDO+6uArJLFZrFcb5eiGbU6He8NxcxWIZSSFJtXBDbCnUbuaIUSd9a6UH4rgUOyHRWV9
zMpnaA/l+MaAmpzR1xld+ZTbM5vOAeZ5ofSZrQXdGC5FOOwsI4omFcQJkicamn1PdKSRixr1pow0
crEsLq+VNOnVYHhC/Jqch0qEwfVMaedBmwCNNUvt5TAnzQ7qwL0ZrTze0oVU7As3Ua+mZ/FpbNqy
aHMh1xHQViAriOfhiQocUiBJgSDM0tKec+xGn/KquSTRaGvRTV6wM0h1S6C99VImjv5opWAyDDns
d6rGHbnp3QVxnEvx4uUUK+wMbuL3L9x3+lUmNDriDctRngFZCv+cNPUELkSFmEJYNsRTlOlyk6rU
+h5br7Yy6Y3nLs7ZoHR+SnJv+UxlXn6Qai0fBh0Xj5kaUM1S8RSfTJQlR1U6xQufOlJQMrCMK+HY
eAediYSxVMT9Kx1a/HtPC/yjUYFOtrnFoEZd0vjuZ2kEkcC6xk8HuHpTe7o/MPjWz/x1+U2bVOW9
LL3iu20bdKghS6Ty6+i9nuzyoWwtxuhJtvvInsSjnc1TeKYGiiA3FBP7lPUYdGBjC/8Qxf0jJbjF
vM3GqnsQTTeec1ULNNtlNFa7mDbkfuM6JXRWNuboqhZ7+lCKHPOYPfHB78Huj9SMUxETU837GbXk
azizzP0N4E//GumyPwaRjAgoX0swZzcRdNZDnXGKZOm9b2XjtvIEeDUpsOlVUyaZgHWVy530Jpfl
2vNwvVhieUvBy7KjJ0jjBfMOw/c2zmvOnVr8oJknOeWgYdg35bSffT1tFLFf9lqckTzW1SgZUyId
7yAs+AQ3lt0wsqdZu6/mPnk1Szgex6UuQ9qe6NfdgjiSvcnBIR60FTS3k9PqK6qppkM+juZuot6e
oNioumRaX54GTeapcoS5+fvo9f+fUzSNqv+XEbr4eO/+DFz/9hV/DNCAzDaXNoPyWjRIfuR/SSjU
N3I0CZ2TgeciwQtQL/w+QDN1M2szcdshQZ0At2gy/gFaB+R2oskIGKv/dpw2X/UXFdGKf3uSYEv+
YVJngv5n8z0VpbbLtr4rch7CvsNXksbDx9SFb63VVTdd4hX7efL9Q0Hf2zbvvOLCJg2ZHLZWni9q
qg5RWFBpTUsoeyNJX76d8q9D9mjqfHxsVIZ8ttfzqehx7PWWz4Mp3+s+c675htlxKRdCF5bslFc4
k2zfhvmUeOsai/ilSQK9IDC4RtTy1KQjlnWkZHsnaf2dCgliyrviLg3yOwUxdAyX4ufc6GEr+rR8
oD1Cn5WiQS7vDbtlKvhDFFPDUV6ms+rOyNg+6WZ+1aNV7KyCe7xu6nunDs6kRCFqQrSrntKfi9dP
G2D1x7xdI5nWkzCgSzyb8jd3YTKb4vCREMF3BZ6xNQki1ha1CT4CH5qzPjUDLgbHIS/CxWGs5NTu
irX/WU7UZPc+/fNhVH16fXnTzulTkCLEHuLmEPX8YS4i+5jG/Qmg8nw25n6Ix/ey8I5uKC6cFkTK
6w6BLI50C/f7AcY+DWIc+zmSEUNb37b14QAdg6MP986RgOFsW+rsY3QUac5DeJr67tItwmarO3PM
YhLGq4Cs7KjCxNgRhryJB+uGvxgxdYZ1AMUorvQcJa0djnoXhIYej+mYkbe8CS3mzMk8UFd9iNzi
OWsafBg1mgjLAnlq8p7wiHI4y9HqnDOrPERT/l7rKmFM0I9jtGDWK4AVkzF+sR2w6SJXZywSzEPR
pZfm9y0FCZGF2EQE3m1jub8m9D7t2D2OdnTv+ISxjiE0S+s+503PBpDLq6lA8a5nVW3BtdxrIbvq
3q6i5kpGuTx1LbY345zTj17t/Tq/HjOyjoee3zYJo5B30Fh7qF08qzJ9lvHS7odsfKffDdgqtsq7
bsRoZAlmEIrIdkXtPeuMfhYfzLSdcdeqcZDvAHrLnp6+eAt7SGBSylTZAKhRhxNVFxS32IDBHRkX
sSSJAXBm45gQ1Ug315fA0cMOhzu6Dqnmne3r+SwLG/ekWlTKjkmc8zYYl7VWxdu5X++CTpZd6ib2
Xlvw6F5EX4lofZJROPmPlNhFe27XGAsGBH8RwmMkWfXW1S50Snof12CGHSvENsjwoENJ49dwMqRO
a1lnBUCHc6f+Tj0ikp6GWj419D/cKvoUsf/LXimAyCNLh5sONzFZK6NjY+Kpc4T1FLbgC2S6DyJq
6pBW0MICYYwkBw9ttcDpt1Z+kQcEIXlV+D31qvyS9o9mNxIcvhHz8lF5SI8HOdPpEgZ640LXPzUL
kXJ17j0sMa9URaw3H65+rZ9Pxc6hTQXzNX2lXl54W+rv6M4TCRkLRb+wJFtiJw2Wpl4WctuO+IhL
e81hMgSkRYlx9o5l3UBZo47Uw6OqU5yhc79DNWNObryMm7xNTmE2gN4v5ZWKYdIHA/fc4zynhfCH
P7cXsVnOokTsyljee637kLjYRYpqfholK7rX8sgkCR7K0enZAzCA+fUdZdDfo1GCWfc4Zt0cHQFX
zLR3HDQNLjj8ofH1u+v14ZZuVOsCkv198NVZLAvkOCWwQNdb83m51N8tAdCorczchXGBfdJJ0LPX
FVa0MST8KZ1I68mtfQj/OAyDeUy7ItpOhU/ypaQDie103E8huCzBITR3orTZVvMamUuLNmZ2DrW+
6UCqUZWIlNQt4etLprF9yyfes7o9tTzWvkWCjU9ZfIS9W2F/6Z4jh8C4tnA+C19fQJY+O/H0syyX
5ySlCa/tvVtH46qy1+aitujIXQ1y/Pj1EHPgI0+fqecUmNunsn0N6Y+alH3vDm6+qT3nph8h/NJA
nNJ+fBpUdZZXHaaVCcdM21OFabzPuDf4s9r+2I6Y6Rar3FcZxOzE9LfJpdHArtV8K+UkaATqiQ3z
8/vM81yMlEiNfK4JmWMI9QvE2jpD8K0r9Ui75GFIy0OiY2cXCltg5sUd7yX1c1AQDhp3udpzVlWQ
SaDHurDivaXVrU9339Q28sjR+wmGfXT9Flq0+TF75Z0srcs8y2+tzMYQb+lfQ55/Nh4JrGUNPKL8
5RlN2rTJXLwKorX2wtiEFXWVOfWmvmeDUwduqgYAzILFSt3mLOHWIunSvu+lUSeT8UkZrPRNWtmt
SK3yEBf8LmBq/Ky5t4l8A8AummertclMaikUilQxbmwv63dlM16Kcn52FkjZVCxk21ldsnebAB8W
hMuBl/CBU/cuEUW38ZPkYeHmfe69sTkEa1PUnKf7bMm5xxN87bE737YjJmSXNp7jko4CspSonVzI
gyOL+hi2w4E5vzjZRX4qFOh1HdA2LgXaFUNlwCGnEpmwXqJ30L0hf3bTX8pzLsfKO45SYZuCkN2m
UnJaZo6NRm/xDlG5NMSkKM2Hr8ShZRHxEKvROdCl+EKpT8GP07xMusMhnZnXViTmanaFuSprYi2a
efmhu+h2QQ+jIXSawrvkiqX0Kh6egr46F4brJw3De0+wSCtEfejkfvrLypj7y2sdIaYqVAVeFxLF
mMxMC6YuCPnIyS9UFjq33iDxq534kyPVPfFFz2go8Y1ZwhzZSh5ChPybLJt+zRWJCGZq3qFH+20f
4PjpieuolvUyR3EUifqXp01/pHWTVCNEAMcpqC/pKrkVQfKrrdoJB1t9r1lU8rHCa90nDDIxEQ7p
3HgnO+qfAVyrDW2rI/I40AM54basQ5vUyjC+cSSsulcU+X4xChK60ZydrLqmX0hFMmXzg03pZMHQ
bpANkXw26ys6SvhcLQhuOpFVe5pEn+OR9D1X4vspqfXcB635MNIaTn5v7p2mkzuaTVPgEA4ii6r7
TRIlb4Ua3L0ceoxHbfzZeYveUQT/OVGzRCUzzVVakcRoE4wwoo3d24PbHWWBVTUs54spbjIiQ+Ak
ZJYRVMrnz++eGjOfYoIO4RlfktW8E46C+hTG5Lwk8sGpm9sA1GyrNQar1CnifTTQcGeZ5Nqtk3ux
lOeZQYJa5c73IqqiU6OUOA8nFBT0gaGCbBDtzeNPkCDqSaAZN1OfEa9KGfe+bRPeoZjP7JDOt05j
LsclRSIhguA8Gmx2SIuzyskAR1s68BDBRQSttfrFLgWFtmnKmm1F1xUIgNOi1vUAb+cIpisKYpiv
uT96M/eV6F5TjuygKc4jjwEp4n1qGkA30oyfHHAI3ZaXiEI+uSMf4YU/w8Vprvw0/ijWczjSxfco
Ii/Ym2uSUa38caoSxKwRqRQMJ2KrppDymxYQ2dYtSArH+M446OwIvMfZuiyflkVfr9LqZwLLs0rQ
N5TqsMgP+hxo9aRclBBZBh7sq+izoyD7MOhQ7yM+w6c2aaarJZwODoUy8Iovft2yfDOwAWg8DbU4
lX60q9rlnmrj3Zwt32O3e0mm8NJq5u9dgvaUbP+TSaC4Wjt6b9P8ziSAdmVevYXBRHBpI8bD6Nrj
m5cU/l6NrtzNvkFPLsJHbu6HqC0OKHARcOOhFdOVStBBzsHPhT4VVipvV1nt/Uh5Slkvr7AXhPgh
aaFWmISQiaDhMLKvdUlQg4vIwOYZ3nn29Mk6lOFtbyCPURLG80Qsvpt3x3Gesr01K7mbDC/ivHK1
IEOIT6BeSbtr5RHfS00X4hRexzaUWl+U53YBPNX0PfEMbl2fqT51z9wkk9dzXj6qxvuF+vOz7gn1
1b4iUUTgjyZ4R1z0TvYpQRa2gxuku/8gBn/u4XKgw/613o3ijv69+vjV/hk4sLDcQeTzhX+AB/Y3
1+dRQCtAHQC6B5CI/1K8qTXIDZLeJczsqyXjd/Ag+Ga5DrC3Tb0MQuTAw/n0O3gArgCcgOLNs3z0
W6jO/w75BlXzT+CB73s+oyfxWrB6pOjz8/1Z8TbABCHZKheQV79g/qxo65hyLz6bVmFFPYpl4zSS
sGX0WcGdQRZKv/SqxpCrMCP40migc6GKWQwNRnaPFnDtNDPGAD9xzKGwkXmIFsFHkpVIQcHcaPmK
cA7tR5/r3qTkvRF6qS2JiyMorqwvOUlP0fn5XBFyFA59aU5xUK3l8VmWnqpG5Y/2lzSFWTN+UsAT
PzMhhw9H0Wk0r3KWoKM5WX9pXGzVzx5p0TVYcIui96lcBTFOYvWn6kslU0Aaupv4Sz3j1gNmU4eO
xat6ldcEq9BmWSU3tu48FhBKq94TP+tQvczBbkqE3i1j3RMPrBn52qKcb8AslvtWM5hJXq7LZJX6
RD4llZvY81ABgRp5v2A8vV8FRZ8+5wdEEAGENYreJR0gdSJjYyU2BqZThO6OjXW4XYSwzqn88n+V
iMNpdlwlSnPQhP1GfSmXglXEJFc5U4yUF2GMtshB8KM+e6XDCh92/1UwlQTjvZ/RMjqtQikDbPoT
+rS+qlYdlVXwH5A5I65aVE+c6aq4ostpTYYf66v5S5ClvsRZCqL/pgun/tCPk3zX3dhCrblp5xAX
QmtVs2q8+moKHqtV9zXlAvezsvQbhYvBXcBb2QHrC8RiYtWNoXAjlTtLaDdNE1Feh2VSvbtfgrN+
Gqc3rxLenacqtVODH/7odGr/EDXwPZh9dUrrnikkLeejhQjsht3S3cxGkmrhZMO5lSbxFQN7cbsU
7QJPZlX+R12MPZdWHtKJpvozfI2khk3RIZ0KrhOnSC9itNGnuu2CXzEynQu0igItddpc9h7OdVqm
1Is3FYBeQzscG5NHN042aX6grP+UVUjhRdaIO8785kpHlrPHUcIoNdb6WdHrFWyBKzAwz05MGfjc
sM1QDNef3NYRu6oLStio0iFjr6Nox7CtNeSHWOx9Ox3WnkLhlTWE2nq1fec22YCZx3jmAyw/eYtZ
i86zcsl/wI5ECZtn15xbi8160UwO4ewlNVRXJi30T7DonPFjspiabXgyVFFtCRtgmlxzL3l+Wm9Z
Jam/TT2b16odwoZg9daD8EuUeymTiEqVagi9N82Jhdl/qOfsrKuz8NapdfNmqchcRX0a3THSjy/D
NMcgAKXM7W0kxwj3jj8HfHj4jAPI1HjJ88F9RpY0MsXEsnkZHGaWTWylcKKCZr1lMw2Rvpj8EU9k
1kY+g1FdFcjlkpKIUSSQ82aRIrlt6jJ+SC0JGtq0WRGs3LD8TJ06B/XSYvnFOtJdatBPi1Xfbe/8
rise+tJ3nhq/JhwPRMa/caWTPS7eED3WqtU8Dl6i0Ng1+VPlJ5M+L/JifO7anjIRO67UOzND9Zx5
Y/nKNgEmlY4OGlvpJdNtB9Nh9k5pOeKsGI3bnqtRadxSja/ma6iClMBF6oABOsNqjrdLHEHlsyGZ
5z5cUH7mAX6pYIjQRfEeKYbFYSECQRVhG2z6XmQXVh5CgPi+PGQyIc6HYaSUVP+J9LPMVCgoJcuC
Z49zkjT1VjNb0DzLYFe1FjMujXqkxgwwVrhNVkla9yVPS1alWhK44jFF8Yi1fVWyOXU1PPI90Rpn
NWxg5yZDu45N/Q+aApdbypCcg1oMfWPtl1bOKfyBpIRE2iddoKRDHAl5R0hqXd2lJoc9Dt0xuZmm
Iv1MTf3pZhV1JhB4l5Eo8E2tij33S7wXjJP4kQhD/bTJBmoQ0jl9sQe+5X/Gm9/GGyRCyA2ZBP71
dLP9X/+z/ah/vP95uPnHl/0x27hwHMpyIUstG0uog3Dnj9nG+wbBwResA5HPDEOM6O+zTfgN2T2M
mXI90gLWmph/zDb+NwfJvRWuLWRfI1H4d2abVTb0Z1mR79sOwiKedkYlm2nqr5ON8ae21JyC+wCj
ztkaF7v4m+QT2v1PL8ztb9/xv1VDecsT2Xf/479//TL/598EPeSgiKKE6J/7TGXg231QNdEOdXP/
PQ5LqMOImkpUL+0yPVSVV59k2NQHsLTiSiLbvkrMEljAMB5kqS2XR9k35qGaluHKjSrrSg1Ncu+E
MSKd0YTynnJycZajxRBoFILyu6hCsdOKwME8SjDLKPSFSFO1dyIo3mxd0Y9XidX6P4HXxItTJenP
oWvcYzRAUUKmiALAktpgMCiENMec8/iHkxFH68RzPPP1jfs800//Sy5+GWyS2dHYwSyzQLF3HVJ+
DeU+LGF7KFTr/AIRHWYgzbiXdMhHYj6rW0nCR9radXrWzUu+ArjoAThSguYutFqNrTF1o3gzIog5
xobNH4qiO2VulDwms+28hUk4X+bRSMLiDH6x6rdjUmnB2FGrVHI7RI5ztIfZfNgcLVtAD/p+UjHt
OiMwRjZhdytEQAJzPfutt3VD3WJ09eeJuCpchNu28XKyIEYNZNOVtTYglAbOxGDYo35g4RW0jTdG
iOFHdRcqQgWHXHi3olPe7dI1JCtbi3OOeiSieqOvHlKoItJcZQhi4llxHG2F1ZXFVhVtdyFDae6a
WJHzGUYqPSWVnZ8vGTA4huSeyz7sxvK56s3w5nfD9D2DVRmIR1Mok5Vn9K4a6LQoZANMRpf2dO0L
7T8geXEeYqe1DliTNdkswm+uvCHF75b5YXm/YKi4aADUbjku85vE9+Am/DmbKRzLx+U0GnpYHYnE
HSqjy26GobceYL0IX8FRHm8lCOFZZVCr7tSUE2bLM+1cRF1ao6/i9EZEm51B6cWXXezynKRRRA8X
f95lwQinjRmLyK0RJ+5B0jV/jcHtTGSRfeEuHX0+jpjvpimw36LIIasEnS3R0aqhUzvynTe7qoqD
6hoCYerIxledhjntEyH6F1Z11ma4nU4cZzabEcQqzK7Yc7NTgzyZIpHeAfSvw463KPWLTF/E3cQN
JbM4sg9L0HhsIWHYpGd5NlrBeZWQZ71FD1EhHGcDWQgdrfLnpQeLwKbtpt8zW7BZl8iGnxM3I3sp
wJenEysmTtN0MWn9U0icHgRkQSB0GJIEqFGoHzB3ltdR46UPE+i/fbCaxr6dZt092VGBT8UBAqGf
phHo0pt0KZ/JpwWp6lYTDc+3aJ/seaofzdKOP7ow9N9FUOR3AybTipr5xE52urDtS7JQ2LyCtCK4
NOzlUJ0jtxg6/AK4WZxUegAZ/7kf/7z+21wo/+aCfO/eq/f2158vyN+2//Xrfr8hvfBbYHPDcdVB
zP+mD/jjhnS+SazOuHPQT3JB/emG9L450qe1PQQAI+g8cLip/yEdoLUz5F32cU7bTNR/q6fT8RAh
/OXmQjFgMQwQpg6isN5ef70jU0jNrllUu5vcBrDYHkHVtlm3VtlKEXuv3ox2NrHr7nIo5CpUdKsf
sb1uEk6qrbu0811nF6RddJmKXl4sWdUdjF3oh1RR1yuCGJA1zxznrHQZzzeq79RtLGf3qQQCg8LC
xvmWZTQpEvPgi+SA96p4FU63nNlt2F/gUms/kF7g98Z85V560tP+3oGagt+xq6HaVHHWR1u6mqOc
49YdX0PLTOdxkivM5dgyX/N2XGPCKlXY51p7QbaNHJu4XcuuSC0vk9zfSyqpDaxLqQ/YsXpcLJm7
B3RWt7JJlE8OQm/jKRmz5aZ0psA6X7D+XIS9Lq60iolXRVsBMjCMZ2mUz3jHPHYxcpOBdmnXbMUN
it72qJq25frE1QuwgdIk2UNvDNkruzrgoWzqKKTO3FpZNQ9SGIe3d7C8IX8ViJPfXKcY36y0xeal
rZFbTmBLy3b+JDL7TKOcEts0a6ybHG4OSN9O6ke1tArVQ6mGaq/dKX0ZKbCuL4RTOb96pMr3Xtm4
D6YNfbSU6Kf0BpWJfSGVjn3kfa2t3iOdJd/5dfSH+1UF3K+twPnkcSnENAVn9loazHZM+rFTz9GP
cHDlQaikv6zXpmE3NNaDt6z1w3kykFybR+VVksFW8jDZt9aEq7rua/+iLeExIPRs5B1eQRlZWZUI
Bqk6XpOv7pu1/rhci5BReup7Zy1Hdl0vPjod9SBNkhU/JxTmt9VapxzLbDpYa8Vyh7ORpGjAYL0W
MMtonHCo5MO5/7/ZO5PsyI006+6lxgUdwNBPvXcnnX0/wSEZEegNjQEwANuqJfwb+y8oKVOhLJVO
znOkI0VQpDvh1rzvvfuaDBNJQ6Qe9CSFzUPk8vC3S43zPEfNpc9s5TiSpVjEfQqfg76pTrXjw5VI
RXdgT3IPrYDs1VVdeO36MT0bDgXSeZ4j0yZj4B21nxJUxH9KG8pSO42uBigy1+M3VYDeA7QUEYsm
odgtndUWYzPcXfRYCw0HdGAIvgdw0lFz3Tj1fRQ5yWvMyYlLqeYsky3d2J6YBpcxcZO9J7al92OS
GEfG3endbE3J1sAzfZtUgAHCJPHYEJuZTszCowtmiAPamcYeCGGAdW5I7ekcLOXdzlLjPQ0ZJkh3
KfdWuNbXNoQWlDlBwZVU1qMoqGAvvtrB6zLYt76aqcs2povpq0Y8GGkUL7kHnqU/ONt86RtPkA/P
5tJB3mbeeNGTx1wjoS8jz5b2tTygZGwQFL/5TlmujcjiEGaXkMUV/hvKPcMd1IAWn0dW7Ku08U4T
cbxtuhSkExsv3iSehFWEn/zCEL0AC+5BuMPjWLvUkZNnWnfMNm+6LDFOFsK/WLc9y9a2UnIsaE23
KeEBU9L8yEzliU3DiLzf91+97kntObexxprPYq3f068GeJAkdrLhaDY9weSYQI8tsdEOCg8jAGeg
D21s8lt7TKlzX6Kmw6+hU1INrUsQ1V8iqXx6+dX3FTxEGfuXscQ/shqXGCvhgegiCjGuU7Cezzu/
A2NRJ0J9H2aBtzdyw+A2QtYYsRtiJo4RUQ/ITYIMsYTVC6qpvI1RTe5QU2N+LpX73yyPA3hdu+aJ
h6q60T3re11hZlkbrlHhSvmK7VY8/LuS2zXclrQILhvf0NuKlOVtzEHFoQRtiQAPX2lgs0gfSJGJ
halgIhuNTR9SgiXyGDNH1aMIJEvEOC9V+aKX2LFqqxYHfh0xoeM8zrbRLiHl+Suu/JVc9mVcUCES
4mcXJVBXIDCZTzggLV4LbUbBJUZKXmDMCvqsuzZn2FJXyV59haQH+tcvJRavz07kJDjtrqn3BnsG
RhUpGIHOswzwMU2AzM05nQF9BxN1MHzKfT4CWcogMpudKVrXRh2NKBluTJqicVp/Vba5wkBUSS1f
XacnQiAnh9W4Q6XtncxlzlQXMELa8aILAcR4k2dhoq2+a0/Gm7T3hnPVdBB5fZxd68iitkOMaXZw
K0PtE5xkl+HgOOusoYDBcu3S/vWC+p981H/ZtM/ghvzrUxrtlGn5k4jx25f8U8IgG4VTnswrf/In
CQPpglAUVx3ftUPzn+Eo9xebFm0X7YITE2e7xV762wFN/BL4lN9i66RoPMQ1+u8oGMSt/nw+W2Jb
RLRcH4ep7S2HxD9OZ/CcJGGD7XqTVDM41TT2oUtaxSIaKkDbnaPpi8m95MloHONVxDNxTNXGJg6K
vPQ3JXe9Kz+R7cEqQgPLWD5aV5msnOs51c3FMBAnwgLT6Eed+bV7auK8vnBxI186SWvsmxYmStH4
nLbEEIgTOWNo//6U7BJD0PBn0uOaQYGDfErY/GaM/OQYY3m+LrzmmpX3QHr2EiXXeEs7bD59oVus
jP2U7dswxzKlG1nfEy0vz/48YZ7qO29tNy7847DxboWOq0vRuc5eWVG0UZbMn/A69M6x1aa8mibL
PZmum29rojA0uDVTN601AtNjh/fP54RnNifbKoan0avM69Bux5YXizC5TgKTvEyNJXsdmiqxiOA6
id757M1bK61LWP1S1PcNf/fJiCvvIvasmgtnOIY/Wjzc1yPny8taSGPjV0ssopHOcawD2i/DPozR
LDtztDCzDSTFRguP7Daq4RzRGOKTix+q6h7vZnMfOvJYzKlxjafE4DyATYV3FsK6Kb57WR9f14kZ
0xySZlTBzWXjUE0w6JvOK7qtAzwmXmdBm3I+SscaW1UJeVqa+UGPg/csZHAX4akDTpXPzARC78mw
8DAlLpaNdSFrINe6kxe+avqLXM7pzjHdDvVEpqe+K6Inv8bC0pq9/rQm8GQrqXT1lJRZ+pIWitZY
wrv8wE2cPIKzCq7FLEidOh7mWTFJ46kvW8bkfRHIHVpGg5s1d40XYmHinHpL+lX6i7nMbe4AUoEl
MWwSVAoPxTdM8cU5q+x+W7Zt8Uad+nzuw0A+ZIMnP4TZ4n0yiu6hzqb003YcfCeoielFhPpzTqc8
O2FcKGjW7QuPYgczD95cDnh46KlZSrsI44w3hN3Oiog5HRQ5lOcpN8drJvYk89J8cM9+ZwyH0Z+h
90TM6VHdjDzi/cO66ppO/RiEXfhBmiJ+DGnBenfZyttt6nGU2GDFbm8rlacXuIEy0kdjcna9SNwX
PV5g4jZ++umGNaBOHUXnQjnhd8UpZhcHk/3mQJzDAleK5mbw+37CBp1pCqPwU2Baq7zwIeJ5wTjk
DfZda4xcbcLAhQnJl0Qc2jBw67KswTGn5olEGW0jMAfgkjGbMKkjlN1430+Ve5JTaO1zvyXcFVtT
8IP7h/ES97P/aBRYF469iEPNTNcBBBxKfB94VANajRLEtW2HLvaMDYvIE2yOXeFYzVMxGD1hxl5G
z4Yh9Loil7aTUVA0jEuq+N0jyHybuq61H5gXbIskL9Ya3ezUBYV/M1SWeixz3qZNUM9q62S04Mgw
yJ9mT5Z3o9XYj3GfUSHcNHTIBzaxjD4227vKaCSZKcgH+VbyGb2YK6XI2gTz+IM0UPV94JLB4cwL
TiMb/pGnP78C/FC03EvDguIlbNCUAAsOxiBBE2JqsijfI773eXYTmPG5DDmaNl2ePio/mb9xn6o+
OUwmxzYKg/1s5e3e6xIA29wnzskS6rNAa+xaDchPUxi/G4KOZjgdEwQMl0ggWwpWevaOF7kEBlue
2Jc6dy0Y2ZioMNL5GaG6KCCPHaUaVQf9oL3CGW9taxFF66bqNHYT05lgDHfzi91Gxt1/tJ0/ajtL
BvmvTw3r7+q9/VdhZ/mi388N7PMBZFaPAUdgs9tzCvld2HF+YawRsF9TSch45A+hasv8BSsHuzhD
k6VB9g/Cjv8Lf0CIw/vd8CH+nYOD7SzDjZ+HH+A0mfGg65AIYSL388EhqNqqLwrPRl6sgo8ZBNrl
gAeCTC7S/g/PNhhggrCARBTRRUyUEunStEqDz6nKr3vdTugH6bwHxwLoCOrXKFYWl7JLM8RzSKw/
tEhr1kxV6ywoVpUZyBCJRNWPxRQDqMkYz+IHh+m260cR79I8UdGqHjy686ZKQM3XNGD0sT/d1YVK
PoIEYKdpjP59kQTTpdXTmFLkynguxtD+zpU0+UzqoLwYCdY8Q5Ph4uSl/gbgkrqWNqP/1dQSC5sY
zzxBN8guu9EYd9oR85UnLWrzeO01AoeTPNtJRQGQbbXVhcMP9ahL37G4SOflawuL7X5UFvUeOrLI
IcrxBN4NH58/wvKOMEE856F2H5d+z5sAC88z09x6h47XX4RjTveUM7ZcGTR/61CgR724Hf4tQgGu
sZsJF1GfVagffOx7gq4BKeeczXJvRyK4L7vKdYCnzMVNRETnEPpYkjFgqvppRLq4SsiJXiNKO/Yq
w+n1jC2eRGfNPHiFodE4xd4gLkpsunrr6WXvjRzhP/cyxq9a10NwgTlIcjIZBR25pl2y+RbWt8Rx
pg93hC2xGjy8wE4H0HOTGUrfEx8X22mIGF1zcCYzUwBdERMsrHUT5vLBR7YYDmoYLGu57QWPnc4i
BSVV1k9tEuc72Yj5oZpEcb0M+A9V0dd7kiLlCbclde+mLoy9p7OW/EFT8Mso6pPOc/ktm/DaAK0c
5cFlpd002Zi+8Y6NBO0If18GQSRujT6mOZ2BPC5c5Tr5IbW6/t6GcAhuX/njzWDL6KOQkUDZMemV
9ljOi43IkEho/IrpRShaWtumbOw0qsNsneKob38QXQJmaswZvo/IF/dSpOVHyP67dXC10/xkTuGF
2wX0RNhd3l5UVt2fhTdXdKQERrCPuDTgu+l8HKW9l+RPSVLLbU3yegGR4MM3dBfu6rzE7qeDND3h
fIqPJO2X4UETgIGtmB1+NoES33U7lN+LvI1u2ySz1VpJ7ECxHcqTmJtZ0QYi4IEVPlLoxosTCeJP
lzbxf2P6xpEoWuuhE5eRsPzHwnRoHnen8T5psmg3qJwaOaLa1aGUWj26TpXdBINOb5hLRvsez9GV
U9f4EnBxXPhGz6QvcFys4jnDpdLPgfSMvZ1s/Sb+6sFMIIHKUdBSJtvkhZVlJL89+erRE/b8GU+l
eSl6+nfHMQqPlR9QojaJy7qfHjgpbJBRzvBDNjY/17XRYMRG18jXiyTGLUW8Gr0MsG+5JYQRcCRw
hFCW9xyjIq7SrjpPMgHrK7w+2FWl7CmhC3vvUE0x3muF++JHEmTpkbj3cFuN2FxWJZu13vK4ui/W
FGtjhyRg0mfDEl1e6iTJBsScFt0gIN1nrgvUpocqSttyHY29PA6cArjx++ll66Q2MZDYUFVxSDy/
pghpTPLnwVbyiiP60vpeOvpFVoF+jXI+jiu7lwjeWPKy12ke+ozAhyLVYFSh+zb7VnARehLLbeAW
7iaeuvAYM4A/N74FxFd6wXybyKSLjr4dETxvM+LaCU3w8eRlF8aQFOeyXDzF1RwAtYLx8diWpvsu
5tp9ZS7c+IehzObP2eAAgrNbTdhTgHLl5JMcPiV+Vju3mdtiMVKgzZ4ThQPOTXTW8Fx2Gb2JbZSQ
3a2tN87fgNmdJjJeUtzk99EoueTx/j83jL1pu2l6chiYemmKT/zRvWm9gqYq049utIZp0Y/ku6wS
q9EKV2z/2i/+H/NXK5AjKOH4Mgj17EBcibIE41AZeP1LEQ/VbTBG2dWcBNVbu3iNXE71wRFfNA7/
KRn7H75dlRe4oO3XKCujF6tr0qf/HJF+PSIRWA0cC03jr09I5/f423vxXf4krfzj634/JNm/uABs
MHtgafyTP8QBBEl3AzbWf5yffvOHWNYvtoMTNSRsi7VkAc//pq0Ev3CW4f/DQ+v8+ie/Ey9vfj36
AMsE9wMr87d//8m1sYy2fjohLaO1r8wuZ7SFPfPzCamf66jrJfiJMKvX+LfgTR9hVK+GHP/dzHWe
xJNfnzwiOl3SPNZZuOuz4JxXr70znjyFKD6YuyHrj15qQ7uF6YZTYcansAxGOL0k9u4Pb/H/9iN/
FXf/82cGSoljBvOvEDbEHoHG9PPPTAZJEc4H+G94qfduGaF8GiLIgEFmL/KE07jnGFbFxbgsCJgc
oLQui0T6tV5Uy9KBo5KivNAdXp0SJMxoI/M72BCOyddyA+8i2YJ6QW03W+8NgomgES0TSbrxlvUq
6/C6rPDNYtCSlXrLl6XNQiVtdilrxLVYlr6CwYmJEmPXrIh1/0JoOZ6oplmWS70snILh25E6CVbT
eiJeVOrRmNbc/uAcM8Zg7Y2+1mGlARqsPKjeyd62i+lVfq3a3JtZwedlMWc6oI5yWeC9NqLgs2d0
c4w77DMrXhl9MmlWDtsa7Me5KHG+dCowd06vu52bj4p0Z6nCfbvsMo4RgEhfdp4WXetsmHSt2e6x
TXFW2vpOavua6Vt7XaDVH61lJ7O6Mjq69mKU1Dhy79vEY/OuPcN8ab52wrGUNWPFkf0RBkFUoNTR
JBrLrx102UyDZVs1lg22siEDJn0UX7UktjlT+Skgd7bkzuH9GeExHdrWYceOvzZvIxrvy2VD7800
eByXTd5dtntr2fiFHbTcjlsx0TtvysgAzWlz3LTSGK6mdI3gSTdze0iS2bsbM94l0kHixlPp+JTL
SVy1bVMd7JjQG4toyYDPkfPKd40PAr7zARhYcpFiGV5zJLagcbtGdxcUWYt9gtHSCmtP8qZrmCAb
TA1Ih2nM76iA7og/hEPR++gU5Yg/OJ4J2gYdgthCMWXd7vuC8UIOFpLIVLjv66h4SJtmoeLY005N
+cTr8as77A7uuZi74GAWTrrODQqVBr9zicqSP6+Jbz+38cSOWLt64zGhuicy2t6gkIQfVR01x0w4
NXnsTB/9vus2Q0/McXTM8slN0uhSTCl+mEnRf+i5s7jtzZ7SHL81nzpgNu8xZ5VTAbkIJGk54TzS
WQdFqfcVJ825tqh8SwvschtdDkrtG8Jo2FOGjl76JKXa4Dqc64E0t1BuZa5dIcDJD7jBmJFWdkAT
cB1DN4kE0RdJJctJgbS7zgNJms/GOLxMOlHfuBCVLUPxMnwNMVzegm8NHtPBJ9Y3ZRHCEczPmbR8
zpBhxdem76G2cXAnRhRc41BiTp/JsgAoFzX62nNj894kHyY2Q50ZzU0SVdn3xm2gm/gJ83yyJwqr
KlSf+kkGtrwtVMPzMFZUDXpoVJfYi61vfq0MuPIZ6EeO5Au/r21Kn7J0t3NvCg4cGFdlhG2Fw/Fj
aWckZPJ5no6FP3nXvG6oXYYxvIcJWrcCrv+qpsi5K6a534+eET6JlKdyFbYhdVu5YZ0h75Gwz7Gs
PnOEM2+cSUGEjKs23k9CwLAdS0BJbVbPuHfsPt5kU056TKQjrU5RZRLeqQBWllh3W9ltGxLlvBzt
BtvCCCfSN55/N4qcCoEEoMkBZxjWZtuyH1JdO69lRN40FHYD78W2tokc8ptaiYImA9ncsacVm1S6
amvhsjqVvte9er6yH9qpJGVHvzwCZSn6S8Mu5c0YpMSnJSUQYKHckKEaaa/FhNa/JhB0Edhrpd8C
36bhMOjm6G+qpAiN/HEzXDYWxAjXFb7j2oKZw/Lnn+93qYwxPFr/LUXPLaBGQ+s2MFE3aNSnaOfv
xabeu8e/2cX+7nvhbvnj9+IZSlMH3MxWr3FdrL4KePPtDgPg0mBrwNn96HfBqg02PB6kcOGY/o1j
E5fMzy/XcRbQtMXVA0KH8M0/2V6CthiU74IXg6NW7BzuFKtiw3Vo7b5h3uMIn++C7f/9sv+lWejr
e2Lzsa3ANGGDoBj98WVX8Mud2J3y7dIsFB+SNYSc4IhHYJ9cOPzj332b//z9/vQa54IwNTnhfBsX
q80Qb3Dgr+cHtU4oUeLaREl2Dlti41CEiEqe7L9e7n9mjv/1q8lrke7++ni8TqrP//c//6ogLl/1
++HY+wWAooP++zMG3f+Fmi0QgJzDhL1QyP9hnA6QCB0oLwBe7F8be/5xMqbkhy/xMVUzkvQsZlz/
jnqIUPmnz4fNDNMjghYIZpke3/LnZ5X5mktKvhGbaWI+sQsMAydx5bifDObZj7UqCH7HmEtuS6aJ
B7wOzQWJ0hB1y8ZUUKYjpTKqsuWLbpW4rvzK2iD8BCFFtCoj6VF28WNFvUSyJq/d09yijGY9K7IV
zK8Kn528HdknsrR9iyS+LmwSPTTvXkXuJova5NkBP/YxhUa1F9x5fxim3dGHijTVwNSoIoAKMyls
VrRoa5ahTTwtc4bbsSyIjAd5qtotwPXKXqwr5Ei6OJjlSoyiR9sIZVpsKScZ62MxFhzLCif7JnO0
GqoNu/7TLd3we4eq2XFDrtSmDkcHNo3wtxVzumrV9Xrez0lBnBa4X0c5ytz5R+W4nXOwq4GLbRyn
xVkZqdyxLaiTbwz8lF2n7zSGr+TMAu12VDPL5r3qvfBa21jvnEbTg2uY7oPraJsqDjvMEDiWAJVi
bb/1cw72k2WWl2hr4ijMvN/EdeKcbVxVvdDlTtt5+aMxy+qmacL+uexCM96rsav3TpjIfZ1wcV4Z
RVrvBwh4WyXYdtvAbo+cPYY94nW75YQw7MQAHC6auoF+blfMxwAz2ZMfVGBKiCcFV9JS9f3c9i3+
4QKCH10nGIViKCcb5tMJhyHp559dY6cnHrTsh5VZ3WXm+cU2zHvkLj4yHxCxyj3zVTq0Y0ACq0k0
4VukiniPShFeOmFl7lRYNqc8btp7N1kisvhmD2an2wfDsIdN63BnaYFinsaMnDjHRbHxBH8vLxTN
PhDS4R6ncXpk/F7s5l7x47ttZf8w3KD6qMbZvSw9B6g7Zo7mytB+gAW3Sh+SMm6OSV+ZR8WE4LJY
nDVmXalT5tru99CJmQOWfndT4gfa1C09t8FUzA+9lmDxOIi9QhWXZzp6bOL2iCpB7fsEAWyV7FMj
8g9cq5ida2NO1m5lh6TXc73vCal/OAD38P9IV98wuVTf88itb2ydVse6t407iHeUeQOWuywmq+9X
ox2KqzKzxouqWDgNEYC3a9W22KfaQN0pHkSY55ricDWPa8a66SEjsGk9do2mSjmht+uda3F8rWIV
HOsOSaqwRuPkFn26HeqR0ejIQvU56CF4ChZf9T5KZ+OyLjN7a6TNmK/aoafJ3QFn44xOfmEXQWrB
wklLWAeDzp9jsy+5EGnol8ASM/cgcN+tZ5tyJlUFXQ+gpiX9xMWOchPNWfMidvpZbfKp0FQN2f34
vAhz3sGrkGPXs6QXYWtpF2y1ZaqP2bWj11Y66qbvMjgY/I9ZWuRc9VeFkVk3buHBwebjUn9LQ2t6
iYqGlLuprTDb1Bk4Ax6ILEfSd3vDWneZo2MaYub8etQRQMQ+TP3LseG5mpM4zRENEEVLPeTvYcrs
egr68DFu2/RqBFF3TPyZLoeRIfqJ5Ez2EXdiOnPAwwYR5F0qNqaqvRutVHw1aq2g5Zvi5MvWXndD
ZZ4L9FSSAq71GnBNXMnRT15w31YnZust6VWza/ZekzQnxtnyois6B/ZFPG/LHof+yCvC4+kl7cYs
XMIIhO55us32E5uu7Na6qR0oChgkd1Fvjq9MLOJD0wXdRTiP1is3z/ZdCTNkWOAyLNLceyk2IFPu
xxTW8inaEeDoz4FGXFSj4Z0HiAc/jMBXd3OS0UacZjK5rGBXU3FlT9k943YcuFj9L3Ue4Fd3C/s6
jD0K1aWpv6GRwnkFGRE/z4tmUSHmUn/eTQxgQ4D1HNbrR2Ypw6kt2+E4MYy7QPAYNrlXN08E4dpN
H6huR2PICaO9gyOTWzLH9RYWQQkByuF3lrp1umnC59gqaNdwlLwM3dx9M9vSW7vSd3aNKN3vVZPK
y8DuuU9jAzgWBPLv0djT+1HOVDYLOLEi0OP1cr13V13t4NuIZmppYU5dx0blAhJtvcpF2Ue0B32e
3Q+NiK+s3qguVKhggCiT0N+GkVbxHconflptRObHLHnbiIUuA5iERi08Ojeop+5+6cYhRFjGTzGR
4ssuYBBNDoVfmAdvlSCIpbwrt4jg1fqVA9PEczat1mVsLFxwyHAA2fKVk2mompIfD3V+YfZiR2bw
Nm4LEQACq0Aq34qRFrZ1O2Ndoy/K5h4nR1aJVWFOFg0Mrb1pmgBNdgyzH+3yWcBbZ1NzpejqHqW8
tIfKP2ELFgfKKcofQtvxxWBNDe7FEHU5SXM4M4Ulnfo8DbB+4EQED3kQjwSdZHOk0kefrKhxtzk7
1SPbtN1tnEpbL3beo8jXrbf3VS+vOq7K+4hb1iGyK7W3nHYZyoTZno42XH1TWLLU1rXHZjvBx5lq
EEyZ2wl6z/nMeFXBVbSyn7xO1ZgCa97Twe73iZwhkPWGm14N3PaOdjf32yykdcwLe3OnyXszRbAX
Cg4Tk8ec3efoagtyU9KIbDNUATtzSnvS2kPHOEbUyKwNEYCnN2PtXDRTYv8o3biiXr7o7HLtdGG+
hXijPaY0RVjd4fKispwpKqXss9TEdoJHy8pFABlLp28Wza9Pldvl9A94MLYcBIGVn+v5G6R25Iim
sG+lNVn7kigSODk7e04KUqpNmJnnrBzVFg4JVyxOddci8zXi/JzRJ1hXGbVmZdfu8F/G21wBwGaF
du9gHk+7tBiSnRHAnYbQj/9075dWfUPXCZH7cG6ORk7dguhUfLBG8vWYVSh+aKG/+ViPT0gq5jrq
2H/Z0JJNmHDfq2XJTky90fjd4zGlq3s2kvtcmfrJkar+gdceiKgVDQUR5KL/APQRPZKzh6vNf93M
ErprX0ZU6eVRANU08VZ6asNN7I3DSwPLYwMdDZYwkVoDtqgXATnBmgmiqMSvTf9O2Uw0y4MHp/cu
q3cGydldgFXwW2/E8a7qk5a+QQVvWGaNvQLhEpyZ4gMRQrvaWRn11BUf3muvtrtviZfbK0cWtg0X
x+hP1AeAs41NTz3ZGWNj22PBB/iazXvoid0+Chyfj4DWx3a0oXRjkEt3nu6EPElpWhct/uxbWto+
xop3brBkdcaApfbYSQmCL92G+BTTixa5cDNRUXFhxam6aAbczb7S5juruXjNA0ff2OaCvkvxn081
C+vaV60NXtotTrJPpqsyN0CODFH/niDbUotYq6y8KOrZJM4/mc0xSHHdOpMz33IFME6Aqbm3w9Wj
tFLwmVwF4IquUPurJ5i4MGfITZxLy/COQzq7Z3s27E+/tay9rt3pW1Qk1aHIzHHZk3GVrcidGYdJ
6IObinRdDzFDrFnH9drX+GViAlzXLWsKZkQCTxaZRbb31RDI9sINci4kbVyaG56bpcqONNt3Il2h
hXUYsC6l1NlhVrQJdoayntuGgpKec8w6MXxsy6UZ3zDGwrttVoG6ZSNgDMu7C8SGg4F+JHRAhKWD
83nNjjNf+tThmKtmjMrTXAvnBhy9g5EReKxPUZtw39xhSk+q1/arpHzvW9in5g/4xz2LgVln982M
+PU3c4F/kRbIx1iCaIjLXARXKqbTn6SFYqqoQYL0sh0/F2lB7dO98YgQty7Rb35rW/jLwcm/NP/+
+bv9aQhBsYTMJx0WW+PgPfZbd1dsoHgmNDDtvB2t2LfpJvg7wWbRhH4efPiWTYSDlxnAwzP/9Apd
pf2wH4MCfcpck9dcF/fe5rM6yi2t7L9KF3/9Ahdl5M/fDCMavpkQmou1kFv/qNQUfW9IUdYF6tC0
FVtrIx4bZBPrzj6Ne++jOP2n0fjXVrnjN8TDLyLOgpX5P+SSXn5L5Xv53n7+NFD859f+LpoQmnPN
AMVO4IZmFM5z8E/bFTcq3NL8R/Llrscj9A8Ub8C8jNSch1+Lz8cf+uNs2oyXxDbpPKzeDBb/rTzd
15D0D4/OguL9rc3YQapZoDo/Pzqj0EMd0w5KlKWZ1rbbqlsyL+mD7N35CPRKPQ1dQ0sRfbFVuyqo
Vp03FnrFsvmY2XMqYvMYx27/PlMo90lsTx0YYBjZxowQBQg80OCYOMo94RaJz/HAXHs3NFOwB8Y/
b0FyludY9MYd0/IRh3BFCXHikdzhaH6fRHNytoQNGrOPG2yFQ58ooONkbeHmCiP5sCUzGoN2rhfI
tfOZ4VpLoIRJziXiDXVnjfOaFv3I/sfUhDefKysTnqupt0LI+xDGVDcgrAtR31VwNPZp4gcbNdIC
kMwqvLKaKT/EYSLuy6HTOxu62fuA4Zl0uzUeVZtO2zET/maOpmlfZ5jLojCiRy4CGzh7BEs8c4BE
03PNMrsoW9fcU6hEmLsLs67tK2tOsPBo/EL4spPPdIaSx1wpvkl9QOCrWfXuC9kjJgSGqJLbcXKd
tY6EOlZj5xGV5jTEzWvcwmo3n600xN3Kclus0z7hHNA1yYMAd7NmPDkeIQ9woZSGD8XUi61mq5Ja
n1PmqjsQx2l9Gyfh/CZVqS9nW1KeFMdya7WUmhnTxLbd4LX7IG+SnftClCAIx3n6FqedY20Ct4ku
Y9EVW/bV7NqPUGz49VP86jpTy6m+dS6JwcXXvGtIUrZr68t4KsDMUQOjqZhVTcSuLB1+d3bMF6/4
tUw3c5NdeZGdb0aggSsH70Wx6jG07ogstg8NXtobe0z8hs5MZ+agDSin3Tp4Zb7XkGNusC7jEIt5
aSGsvjQ/E15ut0EGLZdTlZk8tpbsR0C9pE0Z8izl1jTihY9eRcZylREsvYnMUd1BzQPAkJucpldd
ngDBLAZz/F7OLvYOH9syzL8EnOMWEKIdQuacB/C/8OT56QNfj+gjyYGzd7H2E84VlVjC9hzs/Wsz
cUT9apTchJ+xzZMNGBv7JrG0WWyVVZTXXQSApugs19ok/ejtSVjbV/i6DcKOZhMKzMu+99nafX1b
i7a+NFKneMjIgflMOn3vBuANqPsxnYy3roFoQ9ia4FOjaUiqMgQi7nj0JgUpfQ2dwLsrq6i9bzOZ
UcEWAXP8IuT2HLBpKU2xlq6zr0omE0JvyGfRA7VXg0PWUx9j9k3zXUg18fUgo/lQQtq87JaqJ4xx
uP7dYbReoqUKKoeTveNzSz1UjKvSLT1OqhRR9HfuZMqNhu3Fz2il1Xu01Evpxop2cqmcavVIA3GM
EZ8Ui3wolmqqLDKnyyls2zdaCW21spcSK5QeAzlTdW+OV3lvSYBsteF0611NQuZroJW0YRVWPZ+H
pSIrtSPzLZu79ormQu8sSlO+WdwfPnQw6guMjMaD9rzsUX01bw1fLVzxlDv7wfB6E8ccZujEIvsK
e5HuLpnm7sEv8/hB0229HnpKYmqpTdpmluqvmb///9k7k+3GsWvb/svrIwaKgwOgS4K1KEpUrQ6G
FAXqGgfVP93G+4b7Y28i0mlnhv3Sw323bsM3kiIJAmfvtdZcdCgrL/0cSKe80rJZPUq2ufze08K4
i6xFhRTNQKOY+1u7GEfd21koSTJuaR/rR7ON2U+1/X2Kujb5sIRKfzQ44DkBK4J2MurLlAJObXAV
gnIM3b21lO9GOkxXKNcNjeExngtb0I9W9SVle3YRvoMYUusOC8GmGReqc00Q8RZ2Zf48MMiSZnWR
2Nq8fQEfRf2uZgzG2xS2zjUSUr4DqmqrxTGh2IxlzhtMdXZP1M4zkOOA3PYaEBA3MxANk8GJTi2h
mqepL/GPmrW6sQxNwc6gUJhYjFLfVEowcc0OTGGwwF+zk3qoX8J+YSW3zMOnZglBjB3r+70lyCYk
IxCwlbLdYAN0q9vNpem8Vz/zFKLMyVZES8wij43xbC3RC8einWNVLoGMEPggtyWzKT7VMBSPKPHT
Oc+89D1eIh3hEu7gfq1/CywCH0UlomLpNbcu1DYFW6w23qmUFT00VaO9Vj+TI7ToFVvZ6TXG08rs
X4Nhwr+P+768wW/nXgSfw1MS1eRRcvzOW16yfc+XuAplSux/BMRr4pFLngU3bvDsagE5CTfo/Koc
yJOrejjxtChOEfyNHY9fAjLFbF/4s+rvFOPID61VlP513aaT9b0VzOZrpIVwksMyvi/ymlR2JE3y
jfh2uw0h2+FOZemMsB3Mpy7PtLvyZ5DHtlGED+wECXCBXrngP9Z2TarKi9V0N60qeUov4aBsiQnJ
kfqZlSvpBWQnBHQks2NrP44NFs5KDM9xF5b3gDGycyUjHtzRXGcPQerYv40X/5Xy/g/+MulYf9lq
fAsx9H//b/lHKe/v/+r3Q6n8wj5A5z/1k9T4p0Oph8iH1svc4lncRy208L8dSs0vEn+4vbAcOHsy
1/xdzNO//JTwlgyhAB7B//mPEI+LVvePaWZpsiCCwOnW4TQKSuhXLY+ZeEAoMExIzz+SlC4CfO9x
V/qV3t546u0P5/a73/6zf3TV/Xl0Ws6/y5RGzgmPmotIucxxf/QRIGyFXaIsnx6tTZi8dgbX9/xv
pkH5yztyDVKfLvFKPljH9n4dBg2n0mgWEqavenqEJQCl0nfo6vImY//Xb+effRHIqh4eHN6MzVco
lvf7h/fTK7JMKV+8z9pu3R8STk8r8018g/2fberi37zcz+vhD18WPoxfXm956394vURkCVLE2Pna
MJH7SrqQE3qVygmVoOdEylFL47zaKJ/MKnvgac4f3BwORh9EzXUeiFVXFjVbuj4Uz4qYwTWkx+bO
Cx1sfG4X0kMcJldITO5BEWR9GVs8xnWd7TqN5lLy6MS1snRI79m+EvZclXWKKJhWw+Ct28mNbkNV
4vEC2GZXICtD/TSOUfaZtFHwnT6DatsOIOVX7eTM184w7KvQCvnKU7CfdlrXVHdE2F0+Qrhcu54Y
/QgpvjAvBkc1Y5VYaUf9dZB3pyXxechsO7or7Nwzth5Prq1M0/aapmV81MbIxcrVkcN324LmIL2P
H3pMdslGGqW2xQdMawRHZ1pzh67btY3q3hKnwLNlkjI79iHo+ZWAFMWu4mer0KBl/aORULJqKb19
0xyzpKE4LwEURhp86iXhVRAvgeG34mjcH4Frt48Gag+8lKXYKJZhedEryo5qHuh7IEz4O4ixz95B
MylGAuM4+6HQ7AeDotGPoTKmdB1SdHeUubBu3TRX76IhAGIO2vgYGJRwUgnrdMZKJyv+FektusMH
iGI+Gkp/YjcLHypZqp2a3vTw6C19TxlupTP9o7byY2dIH6K4io9xFGi71F76ovqlOqqmM+IxWuqk
sqKefyRUgOym2pqPUaJFtwa620O+YDKTpFevXtTyPsJ5qavSgjJwjs3PGivjZ6UV1Jv6zdSB6S+E
2WltL+1XSixFWIgefKVR4dlUYgxTfw9Ysvkmlv4stTRp2XWC2aqLWDevEO6gEBKBsx/Zo1XmqrJg
LhOIp6kx0NRMOicbGxpHpHPBWJjfREiUD4Qfs/swiBcy99Rg7RR2dNt3JITXlt6N1qqQCXhoLIj4
W9iRq7vOaRhXHK+zCRsPKj0h+5Tn1LXdu9SJvyuv6r+rPqSLrMJ+QPWLJ7cDmDloD0IrYdpz3gmR
1AyrIZM7FE/0h3d+zap0F0W6CyOLiPJiv7zJQFHtQ1Ii923rSrpL9NFmYEuKfTjpw49kEsHjjGva
B0gWZ2sKzc1TOrmMN9IpbgmgQE8fTbo10NCyQ6lFo0+/mLhjYJpYztrOTR5btq9GPgwET3Xv8rP7
sPK+gEk9WC+4slmkqlkPrlNV0FpNbQtSiEg7yBtC/y5CTx1LzUEsRgjKE0F3ZttXp8DKYMcbEbwv
9hFUeFWGcQy4ttNVLp3pa4Cn8RLKyLyL+4mB3GBgtNGC4OqbmrYDfj5vo6luDk7Gz64Owe06MnJ2
oT5U9L474beWhf9Ro0b++wAilkjWGDXHrFLeJTOMiTS4VZ8j2662Azz0CtSo2fo1c+06i+anYPAg
pWlt78812EiaQldV1Gy9sXmStMhYnYf0hZ276XE4hQkzoBkAusvMTWiPe4buezE3u6EUQITn72Wr
qkPBTQVtpfs+jZLDF/E0WHjPbb7UM8QK5D2d0zQIXizVYmw2sWNSUS8qi++ngwtS0nm4TieLLMlU
BhsxmB9eN3KDNOQKJQrirP2cyfjIpkVucgufYOvIgZE1e8zDUN/GZsR8nJmddjW81kYUHYz7IAoW
iumsou0IW0bquc8pnKYZNv7HqSx/oKlvxnS6gvY5AgKrmBcpLGGyTH1b0+J9E7j1jTBJEbNhwl3T
ZAkzNwOexLRCdww1IkFwJTB1xjtJB4Soz7KRdx5f6r2RZTjE4+4jIre7wh4Zr+w0zG8SrzMOdSOL
F3Dtn/nYXatEfvakg7HZaFfexqWulrpjZY87oWu+EdbR/dxlC03EAWU2p/dlQRKP4HFS2G9jZqoV
VaG+ZeYboSJKvRf8SYEamISXKbDRuepNg8K1AsJcroU7fLXDikpQbn3UVOXT2UMcHsnJryN95Eru
KIpLsRbSdm6e0El2WtCe4COFZ93lhNAVn3M9fp/D9o0CwnPnhYckhNOkRfcmccVVqQl3ZXb5s+dM
+86t9rE9vUyk6ypdv3RiOltmgnfH4TLhzB1T1rdaokdsF7knByW0fi3jFsz+j5ZCfLFQixpucPVz
QLtTrJxb6EiXMHUuWe1ey4nGjGaQAANctcSgPljt3eZ6fAvVcjuCMMq84NYzhwevzh7Lwd6KhKQO
RHv6KGPtwL7k4MT4sq2ufhUG98ygKtoDYwKOqApsD9UEeKfCKhzXCrHR93KwM1Kv9JqaXbdaa2nX
vijlyTUNG0CCOwoNbmn81HwC2fFjGtsSAsPyRHfbmH4Kq9rVYxTve7MbX5Qz4YuiBnGTcMu7dLFb
PnkWgB/uUe66TL153ZuO2llKCxjUg/jBboX8Eck4+ARSY62lFkKHTiegB2AabtBBjaU3w71pKs8l
z7i4arTQiHYo8bC1TACEsD6rg6EFuHqLJj0DhyBrlwi6wabQhkpb5cBjbGZUFF+kfG7WSOYQiyij
4UTkrWKagZ4dWr4us1bUdwOJ1QcbW9HWDeCfRSnyEbSuHiCGCqEHQgcM5vGmjmL9ri7K9CuqbDVi
rp6C26CWkHj4KbDZJHmuXYYxzi9prDVrDkoRg+ICKAtRvT95rtLJ0Bc8ggYlqAc2+mLE+moG6X7E
auSs5ymS24nxIWbiUyw70lL+UJPHnagKUhZ6ZVs57/iX448qzSYIvZ3m2SfAY+EWkbDY2AGJQh9T
IK6VuYeNYNIQHtf6i6tj18/YXi6tQWl5iWa+jZJN4t1fn5L/PGEsh1bHo0TaQRT1KIi0ftFLgjwW
dTdTq+CcwnvgXVdH+I7/16/x5zP/P7/GL4t1fMuFFIQhEMe7jRU9o/7DHN6I4t95g/88wTBy4Qhm
sACVZ3JAAR/75xN4kdh9VQ2O7mvOtep/QC3y3dD5NxLTP78IESa0JYeov7EYr//8IokRztz9QtPv
4oI7Bnxa4xC4j3/9kRnLZ/KPyW95K8urwODFyWkbmJ3//CoTzDtgpbxKvYEjtR121qk/datxbayN
c/kQ+mr116/464WAfkKxIfZV0L9cEb/Gk1oSnBqcZtNP6oBTI2lTxw+apr/n3gYMNKLJZKp/+yj/
u534XTljZfD/V8526iMu/vd//pVqxr/724JCsqBAzlwwR6ZOS+QfYQWUuQuWEx5e319UM/FFF9RW
LmsIwMZQJ7m8/hbEM77wa9et5Usm/0Ui7z/iNMufdvt/XKg2EUDMztgjTZcliWc7v1yofbfo2rql
U+uE90bnOFZS32C6bc1+OzA5H1G7cEJjHx9Ca/CQGTwvvo0TWbxPveWOa/R7TRBwajqqJBql3Wsd
3o2ks6z3nsNL5oct1RA7RvmgZk0ArHmdDWrGB1NxxhZA0S1skM10m8TwyH2jRICkyF24VBLQVSQw
PD873VywPpRlTwdOA8AAUwMBgsaeXwZbC26JWwVPNFul76kIuTWpdDKxtpVwYld0VpfZVkE9eh2R
MV4Ko+8etdQKnj1TG+DZ4p87JU1tfV2qNLdWHyWCJ5osz7aVeVjGXIJWAekevw7c5OqSMFH0WSas
uXnr+Qsj1zStkSTvOOrRE+BWho8zJ93qeIEOU5KkNg9RLQF2W2dH2hIgwgCIih9cyyk+Gz7NDTwY
phFP1Lcwc/OTxlrcIsqIieHnwnLMjn2eY9sagP/ygM5SAdyeKorvyILVnZ3o6S1hFzn6eao3zcbU
WKn7ZgPeeeMVBi5clZpXtCzj3SJvfkt5YXbLNRs/a0GBRzhLQ+dtHr3w3rSK+btNuJwejnzCOE5N
H6WhkDYFuTM8y9iOMZsm696xOaeNcZXudBoGXD+sVYnbZljuPXgZ86+ypd7PV1WbcvcxjexaTbl6
0UKYUXzRcGRa1R3CgUUuyGUc0oFSwVqagc7iQy3WGC0tD9JJom/jpLq9A1t3gwdXbpt+DJ/yuJH8
QZ2zwa3LssaJLPkRJnp7mSyGBg1eVbHOlVPS7eMy4CymO+KhSTw3LyPjvW8Yuf0DtZfvUhui7AVp
ST/VqGSkXgqq4jHFyW2haTqUmrwVu8FIh4NheOl3UDYUzsWm89CHUe/j4c76tS4D916ZvDkK7wHT
BOX4Fglr0FZToM8bq8ATOoHspFMAbia44oDYHO4rJv3ZSe8CvPO3qNbaW9Et/09Rp9R7S0x8F/P7
3QWmsn/AUWS+QxXmINrnjwJJDKgQFExM6JNoTqS68cv2cUtfStbCJWx1thJu3xa7pumwilNHWa2N
ije/JPqRDpE5tjMdCTt7NuqGDC5xKtl24waTXXoCyEB9Ym5SiqQXMu33ZN6XfxRoT3XcxJ+l1Qt8
SDAMF7efK08EC7JnF6/sbmxn8yVjRXDtaenYOjrV5xS66fh2Manh8Unc0KcRKn6sG6DOa63Ef7om
IGAcUqejbGOgceQ5reoh2HtT0SDQK3nwgopGzsg23zVPZttk2VzgvNKDGw+7EL9JsF9PpOyDVaxV
06qhJOSgZZzycFtrL3rWoPRDsuq3dpfn96U+9+/0/0wvFKN6N4BMmRiqrqfqk4sb3vjQRe9RN0O8
brySurahYlpLgGP+QH4tsGI2IzRLCBpwQxHWRCq9G5bLLRbwJr4XzHTJiosG22eQ6faLJbppXziz
8WGYtb6ZhY09CBXoDHDILTdj7aXYnNvhbeRUvjzFBZUzrtGeqLXhikkj17zSNOecyyqCoxipOXkN
Fk4wolIDoMSNtG/8bsLNxB9BeUwwWb5NE8+xD8puPwtDvcoKoq3TTyLxhQCabU7LEsRr3Q06aPJN
jClG1TQy1JNQPbclsrzz0dEHaE5xN37YKpHnDkzS/Zhk7KiIiVi3dueNe4t84Q3nNvtt8hiV+UGa
L+4MFHyqcuN75zktdF43vWkpLz3A0Ix2KtMpLHSVNHxjlsE57urwLCfNPZsTPEw/ZRK7cRUQHBFL
9WDkrDBMnMsH7H72Yzv1g7Uqq1EejLgzfwQaPUcJOWBjw8gcswBLKHHBumlj8vfIp9zlIukErAbd
gj06Bs+oj+e6tshLtqGfwszaZWnimvVeekQiVvC0kptiyNyjdAeHgiFwx3dU0IlrWXreI67vdC10
Vu3461OygonZ7DIdS7xn0RAbWF1+9UQbfOXOEhwTT29eyZZ3p9otrGdU0bLeRJI0i2XYEfF1Kleh
0LTRKyU0wZuazWlDuJL+s66FXgOnx58ro3ynmN5YlU033Gl8c75mA3WvMaC+WFWs77inBmRSlLNh
rUxVnAalbcX/yqWF4s9IagqQP6jqBICnx9mro/eZ/9ZmnHhoYOJzCbQ2/XeX2oYPY2AEWs1ZUiCO
T7m9dccGWLuA7pKXkqJoswhZGwTOTaFSeqW8YTomtVseRVMOB1rtpsckoWtxrrXwThZTeYGFR3Fj
6yZbs7NScPOetym6PPqRFbLZ9a05rY25NHaQmzADmBAwDq0xmEfXmKK7iNao7eBpLPDGgCrUKJxP
GlaNT6phAii4YeQPypuvUamKdU0dwHXkFLOVyvKOFrzsc4uGv0sgoU2rooYokncBYm2kO1tb0/sj
tlJ1RZ4pt6bjVhtEVYjEXdnrNQ+PRFtakuwB2FtpSc4ksgF5HRJKwBgsd3hL2mtocy9dSdpBKZ0d
UlCDUhvfsSlg0ZxyuB8rw+ny7WTnw8CybgbiAyk5kWvNbZJ3w1DKx/tNlzfpM78Yemev5dT+GFYU
7giURJvFwvPcJiVldn3ar6IKq880z95NOo645bO5X2vs1XfOzLtceYCwz6Jt5SZqWc72jqexFLLC
4zjW9d5oSUOjcIwHF8bQzlEtBcxaEXEB4B0h90rfZjnk3ibXpHNXjmNyH4TO4MMViQ8iw7HRZjHv
PgNa3AygcBcp6p5Gm3DNsaM6yc4oT52kBNEqUt1npzbs6rpTWxr0At/JOIyhm1LtwOi/MxNlwFFp
6adywsRtN7NlUbx6SlKHaA3v+gzBpN1aWh6fzDoTB9mzmgkDPcT2YBYXQZSFK8VM9mE6W3tj7pw9
yemQ27MRAS5gC/vdCLzST2yOqj1AytUIGeMwK/C9MsjzcY0VlSoMEcwkm0PPhmikyoIvDtJ1Tw1T
LeQ34LDdc17mEoM0aJebMEoGsbKrkm1COI+LOczS5FtLvOVlTCHQ+ZkoQjJ0S5KJ4pzsKZNS+waM
k4aukFqDagXZ0jhMWkVjosLqsHfkGBB9ZsfwXf30p1V5MEiol1X1FM4O6/wxks21UEK74zDK5Rjz
o/whwEgfZjDRV5xH/efA/pTehICqw7prt32WBCU//azfelRTxysY3cUTF5n55DhauR+s2HiAYjZD
OJBWYmwSTPIfTQqxftVTR33fZh0RdpwR/Y8s6Ot8HXV9fS3EmHyUUWUpqlaxgqyoKtMoBJazZ3D0
Aj4ByYbdnae383WczE6tXRDA74WTzE9qYJlGxpqhAs2UhjuFoeQ3JfS/c+nf5tIFRfuXc2kf/8t2
hOXf/T6Xel8YPJk/KTFkjnRcRtbf3ZzWF8kWAfUbN7NJjOwfbk7zi4cJmOHTAe1JGJYlxN/GUv0L
SVYCskyQ+DBZfyCq/0KE+StCzG8x8D/MpXz/Dndbh7/QXhh/+i9Lp75tcrfNspB+aRL9ed3mne8F
uYVaolV6dbakZkBwi1Jzo3OmfquHQd6ErEohXVC0cyN4UBOmybIgwP+Dh22lur67l9SbvnI9Y17O
UMdYqMFqo4VuM3Jn2pWlMd00+BIBj4etPwwOPesVYdBrxS7pG0SPgaRAGdWnSsX5s+7M2tbLq2JL
5Akjk+jmE0/O/pxCj9vH0LI21XLqjJu0384BibgBO9rRKF1rZbeztXNTGk6qsMSclYKskpltHcvE
5nfG+/DtAYuQICgERjulam0s3U3vtd8Dl0hhJFR7a+gN/wqF91ohxb6AMwhWHWMw0kgXv7hWPAS0
oGtFt02TLDkaWSBoDU4QJt2mpH8gYsoG+lbH64HMbrT2smR6wmbAYldHicZqpOlgyFPGg10Tg9vb
ABics5WWj8O49ihA8KMminGgCzt9McOgXYsG+yGRA90n4Cf8lgPhXp9mZL3a2rsaEGM+ZGefR5GC
GT5qvqeTabQiehgQ6OHFTTggk34wTq1JlqccBvUVV2/37Oaw/UKzj3Z9TxUgeeA59OeQQNgqTTnK
ubQrbbF3jRsw8/MnlRDGvQ3+7dx2MqHqoDGPlDiRskIf2ZaFm6GGWNmhivpqXVQ8/rjAiZqlbnDB
3FfvO6n6jZO5/QYzSb+l5J4wiq23NO4ZtFw4iKQ4zuw1WQlt09TztANbiIgBKHod0WboyzR0KSXX
rde8gL1VqKbYzWHHNn0umaYavHqwFacDSa/ooRGQV20See8I+/UuccZp30p8aoNlJLteVO6OvTY3
1nmet+jXPWtLLT/oKdOR7BKNhAOCaVn0OSlulR4anj17GYjitsmGYFenie33bcToyW+OP5wHMDFL
h/BgmG0gsfCpKtiDdGLDujXagDs9NaLjVBhrmNfbMm2STdkjzBplXu0WyldEC+Ca77hedfmovVFq
8ZwCtttVhV5vi4zEnm1yGnWsKbwBVxQ8OPzE6PMo4QCCBcYcN2DopTlwBTevWPOwV2vPYiTyWymy
gxlmQ7dCv6RbZHbL7dBzpDMVNNwxFMnrjFqwAaNnkqTDSrci2dpv2ySzzo7Vx0cex+OWVFBxnaJi
9Be1czd3lbOql9Ois5wbedbXn3NZzadoOVUCPCz3boz4w9XknNsevdFazqGhm3IkjWgb2g3LOdXx
UvJ+idl9k5VF5HU5zyrNSLaw7wjmp3F0Oy3n3rhxiwOH5+oBAO7A99hKCrTz4USH2bQxhozNTQRv
p6pLe49cgW84IVY3gjPc9VGXe8wvlBGvKlhd0EqG4MVo6THIdJ2ck74c3S3hhu8cYabHfjnYKyfK
HhrTq6lgCRi4YfFmm2KZCBi7WMAlHT1sICRfgFUOt3MlXCo9mCZwchtg6JgwaPuDW75MHanuYpOT
kcG6Ja3eGejLh1bk5o7bNSNLvEwvlELPHeyqBIT1MuJgRgmOwTL2aMsAVPGxbvJlKLKW8aisYu4n
9jI0dVRQrqtlkNKWkWrpkrmLKe7ACb+MXA7FnjcT8bl61fQWXbYYKZxoP3Z5e+p6O/wWFYL2MMtN
i0OgQ5fqLbvy+aH1x6FyJz/Nx+QADmD+MIHU0J44c/urzJhNDhok/Z6V9mzKVFz6qQGELFgWUcae
aeegdubvhGbpYK9mGuVbO3GbddF6iwpWpccYsw/hwdh5ksYExyNyn2haQUdnKEt3WJU8mMAxXfZT
ah8D2uwz3MDLFDj37U1M79tbjRtsNVON92pZekGRZueuWk939owm4tbKKn2nNYobrJINMtpoaDyd
Jk/sG6zUwAvtHPjW1DZQreyQah9c21H3zR11bY25Gx5PDV7lNoWcuwUG7XyrXLO9FSAVIWebo582
eGBRjG1rP5MRSNmzJNmpLZLpqKW9fqvhyB5p3Jp41JZF8cBIHe0gIBTABKi3k/D6Hyi/Y6HZMuNT
kmHOtM+kS2F92LNQaAqXv5oCoPAKwj85OoM5s4C14cqgIJr34dhhGtPyiqWbU9YtqzWZPjgZVEnW
nXl5dsOWO0Ghx88NDUwbU3nDJYzcoduU+NA31JxAh6J2HqEw6+xg0+otkCGUHo6fLSsPbPRefG9Z
OZXlEIZSX4rBfc5lLi9E9M1DzA5qR5PeAHqmrR9zbxgphYhk9TbghXm2Ii22CSto3gNLSfFV72yS
9EAHjGtitMO+HPByUCMr3INn1PLU5oHYT0j5e2EK+4GOcZ2FnjGLB4+H5SFabPp6l4aXIGz7m6iM
W4XnmauE9063a0J0kxN0Mvbrma3hj6KX3i4b+uyYZVn+zSni8L7GqvSW5cH0OmrMHERHQC22XfbU
QMm/D1RV41xmQmxEUt8qVZq3Hg/gBxxpyUlfalod6Iv+OPFgX7ETkDlgj6k8Ya8QewMYx6flzcbP
fCW5NRrxDh1XyjdRpPaHrWvuQAN6PWCyniFFiaTakCCxGYU7iw2cO7HV1vSYU4HK3YvWWMV+TGPj
BkwCriQSG7c5yvhjYTX1zdK8h36aDdF9q4/5Ka+S4YZaGFMCK8nLt3FYKE9OEO/SrqHimjcagK/Q
3PFKS5xgxyLmO6eP7AvQBvaOVGejRbClfSF5Mfg831SIjakUB2771rZgz75ygFGs8llBSUnreGCC
h1obSXe6tFpnnaMQE/TUE+hYDY4waYwsyRvg+IsuBBf6Z4s6SGqmq+STdmNxKvSmPabDJF+4+KNd
XTF62vloXCacSPjJVXdyirS5eFNIkwFIs++zHQRfmymztsbcgAUVszFswGkQfh9Io89OGL5kNd2U
qhUWZPUMF1fs5HDj7Tac/JGmye1MyvRa0EcHZ38KvXWOKrAa8UE9NVSwfGT5kH4ywcKyC5vuNIZz
ZD5NJgssd1OVtst9iNMSYC3D+SDZHM67YhADiDCt5UiZaMlL4KVjv4njyYo3Leb8eE2nYPTOK8yf
srXY9hnh+DhWQ7F2lULb4Ah9iOPC3Mxu7R2TIG2ORaeMXVvk42s1kEROMG7yXEv6B47OIlwbQRge
5lHntpWj/ZyrYLA+DO79K0yzLFHnfrorjZIGKA7c/jwN5iVx0vEDw1NEidRUbzQOduvaVNZbj0Vy
YS5q26wMor2IsGx0LqXLM8fN7wkDD9xA17ibx7k5eypJz8qyp3W23P/HWYxrtmgjeRRAGegU8RUA
MJSXnoLHEgIvuYph2oJg1dlsBjLCtx/qu6bkOdHnhrl26zY7eURxrx25ljsO1cOhDOkERFPoXo2+
7l8azZtZ9AKKMFWu7U0qFA4GS8SPMaoLCkDaZKPPug233kkuPPCKXema4cdUD8lT0cE2BIEd72vU
A59WC8CXnA3e53EQOxmBdzD7JD/a9DGdnUDS9Zm5S6Stc22LtZS+RKVndxRrQzNKfvHdHB/LoIhC
PPWt44eG1qVbA52Ycchri4vhBNGdcOrx0cW64LAGsfKDXbIZAmI4B4dWb5xrx9kqXDl1Hxw4BlYJ
9fNdepOblXcUpMcgGJTlXVYN7h6XaOYXQtVP4Li7T24T46UZw2Fn499/JVXivWDc4mnApbOOMp0y
T/qdr5Inq7HG+6k+C+GFWKtGCTrLYouMVPFtSIvqqEM8/+6AEXz3QiUxGOLv3JtqDneGp1HyQ6H3
SY6DPANzs9BsmZ//u0/4Xef+Sxv+XsXZvxK5+Ue/u/DFF5wOy2oWBqRpEgD9xzJBfgGnhTGBZAt2
fxzdf3fhW18WmwRLg6UBkSF/cWL8XeS2l3If9G/6fyTHlf8oGup4LDP+4MbAGs96nX2CZTqI3TC8
+CP+aO3W+iyLM06l/hTP8xpIYbY3EkueoswA3BnKH4jXD5EGfqSPzDfEZzAstryti7i5S4Yyei08
mbwOqSbO/DrDjTe6w6m2ufiaYs72ELA1fU3HwLSlGbS9AcPxA4Q40S1qVddNU+TPFTc033HpJXOg
7WBfZ/OXxfAxVmOK/KPIwt+CQRfP5ayKz87FdMZuHSKOhCNFfGb2fM2tABiINKzqdUKn6a0G0Onr
kLVEhlJzfmptu75lKczqsiiaW9fVOYwZieZuOw9AlzIqS2ycxE03dPziTBSlrSg6D4cDH6DaIbtY
jwRk831R0qvasOAN15gKs00wISxaQHHf9DoWG6RoGJMT/eQbrGItZKWYVebkRNc5yLSbpsUR1YaB
8aGTSNh0jq6da6n1Ps2tNW29FUduCnB80S5zrmEfRFDVF5dn77408Q8XbveQdjNhtvGrarorz9/s
gb2rduhtK/pes73cQ6+YNoneq1NV9pS3pdq4H6TQ2DPW4mzRpf4QONWlnaz5VpNEpjgJ0RCt5cLH
vx9uSYt4zzoR2d0I4AgwThYM5dqZKvcTaJrzCnclurRSoz8nLiqM6I1jhVdnVsaLbrMsysZc3itt
0M+eXdRnpRoeFaxK223LBpn9sOJT6yAnabHDc8Yq4D/kpViXXt4hMsTtOszqiU211V5M0U67vLLo
XKkAGhM/KvdamVJwyP5jD9AJ0zvpo4sRx/oW8C7eeCjErz0b9n0Tqdc8xgoxJ+WlhDOxFs4oLlOV
fWhh369TZqn7loWHX7rolasYQWCnYNJv6MfRty6iva+Lcl5nFMQdXGBIKyOTgQ8gs95DYqXwOIBE
fy65r291p0YjSIDI4WoUREwyzwLHZIiN2zTVfT+55u3Pz6AxiuZmbB3kAlMMi2lWrMfaq6DHBcm9
N7mSbhZOZp5sbuKUyABG1880qJ/ZcljsfjxKNflW2bBU68loEka2Vt9UWPW3YDJeZkF1RofUdNQH
G8AQABkgctTt1oFO+fGSzOo56f4/9s5kOXLr3Nav4jhzKIANbDSDM0kgO2ayZ7GbIMgiC32z0QNv
dAf3Kc6L3Q+0ZJfkY9/QXGGHQ6EyyWImEvj3v9b61neSMiLIKC6EjRs/8fzzqJ2x5qCXCZVGmtxV
DDsA3NI7b2lo4NDaadMbc7IntnNVG3q6dSYRf/OshdKHqmpop6FsgV/a3ZpVP27bGWiN5/T2KdPn
e68RFZvyZLrUJQ0CvFh+lfT3cwVs02m5NEMNJR4l2Q4cTYJuJ6VzbNvwhJhpbsPGsVGfi3OJk5Hk
h/zBYZ9Rfr6b8JGvn10d6co7czlNgcarbdNA6s8YYHwQInCadY5HUS/G3Vj399VQnaKsfUwGg9W7
xf3GsmmfarLwfXDtw7QAhV86NkLshpOgWMznqSvnU132KFW6c5F24iJOypcqtk6pEsxI+bML1G4j
nAb8v7Iw2LpF6KPKMvVxKzFYxjg9wmAE6zmzWWx67C/0uXwrO3ei6C9dtuUUTse6dsYP0lIn04Nz
NqOx0znEOXYY4stIlVuni2+ozuCXlel+KsVlndefDOMXNGMe6FfGXj6O53F0j0CVjrZMsqvQ6qmz
iHiBis6y4SnDv+6JkyL79/GGiaHY9KUQTETAOMk9ZsGYL/wW5Rj6Yq0poyXL4uRpdw+DQ+FXZmSH
otfSbYq/IoVCyO3KuNGUmfkTe/NgMfX3RqB74Vo1g8qboBD3ILQjbhTsabD3hpq3lqVMHxbp1qKS
r3nUMpGtdWlkYslZwkryVct5B8itxSLPtFHl6Bspm6UCD2ObRyODIocYauzYtzzE2MgIAhGomAd7
CHDpEkcxJn9GDNs2cVYdFoOCKCGsS6tyMT6X3gLWJ30TlvXKVEWGp0Aw1xO4cU4bX9GD9WZRRJGE
xXUeOjRRllO14ZKtgjhn0KZt4qLPoMwMxRIGOk+sIFqxvUsefXO4y/liQDqNh5skiS8LTDII7og+
Y++8wRIUQAbz5o7p/CZro/epD2+4II/NbG3tyrjTnfmc6s4n7fYfTTne1213LZe48iudwL9IsDyl
RoD17FJ6xWMX6w9xVkuU2vrKiPPzUnno6I4ZODL7plp1i23kygwnl22JygNqzE/9HF6LsW5O5Iu1
vTaO9529bGn0vO688KKGG7WRk872wmZJ1+i+3vIm2xF4Y/Zu1JTSsdcpGmRNkQs/5rff9EW7F1Jc
SS8/lWS0CRdN92444lVK+oILirE3FcrGRUz5nVz7+6aa2HMb0ihruLSTpPO40UfSLHTGVHud0L5r
smu0tfBIFNe96WV3ucIsfUmKdReWVhykRbGlv4SDH9fehjwxQnToAvlu+fypjE0E4z1eaRTaTTRC
nBo5dZkTV1AnXO5FzcMULgQQsKtvzDZxtgSvsCDz8RAluz/V6nc9FrHNRDNmAINQbqF0sFjn2s/3
nPJKbt9S+X3YYXjWcgpj+etxmv0RezVWM3zau2xMbh09zzkmTYDS+MCCnAgLDkw0bpZlvBy7yaq2
o24QbOFHsT+l7trF44VCUm8pKCADZhefxlBdenqtcEst7HDA7TWWudYB2P0uxuIM5a8afS9FAYhp
nOgGxJmUYDlJ8LCv9jS6jYeoZB/NA7HGPJiudgLwXOS+7kn9iW3iyB/C6PECEWrfZ0K5fkGprw/m
XT/0Ekd5Kfv3aK5eeUOxPqBNs0evP9wZzIPKwSSJTsabKezfpY2YkY7I8GE8xAenHnG2r2kZNb3r
42JusyhS19Y0DlurKayNO7JFsRcJSswjCZjlFrMPO3q/KJbiYnBpxIm6QvEc5pbhw/j6CIdFbQve
gcuhlJO5ncOU8ig8MKSKwpTj6KzSQwnlaReSD9hkLpNYXLKGrpqE/lqWRzvFFsMHnh3uhMV5mRZo
k+ZirFeumpdNM1ULekzPoygt3RMtfZywOwWNg6DTRepo6iGSLLOLmMJelOTxaINp2/fT8oO1IUXI
grck7Opor8hnHlIP9Imth/khAVYY6oPx0KIsEaGbKO6J53PVJspvx5YoX9sQbbe0W2eKeXS5vbkx
U/UeR1YdMAyFFxQpa9uSVucLo+h7fxgafWdA2ydhbV0pqfNpGFMM4hOmu5T6XD+325nBMdV2NAD1
W4ezNVSQ3gvGIQn9mWP57ayp+ZX0SulPVP+wOeVB0K9GlbgcWUZX7xkBvnuYr/Q4FuOHqQnwpPBi
/MhmfTnkrLWsGnVe9eELW1XH2Y9YBNTOWoZsm8xyOCFD8cl2TEJ1tsOWA3pBup8xbmEiovmgHWcE
xOqqDu38Km+H8WyNdfIN/VXSEhR+Kq256eG9c1TAg4ar8ZgokVE/pdpt0ovkutNTNtw1z7OwZoU1
a6LxzXyZtriPostaBy3CK5IfmzqXtw3dGAgzw0tfDObVFA9HWrSgfMCoqtDMtm1mvIMYcK55esAJ
VY7lu7M0Tz3Xhj9Mw+zraftWm+otEVaMzcUrCb3b3XbWHMqUQlp0tIkFhsd8dr+M9Z3QWgoQuQ+I
rSiGzDdn5b4IOwR+zx4L9GFrbKLcoJzHXYo9cDy2/yrpLgHIc473cMi1EQ9W7qumX3pJdJGtI/fA
sHxBW2C17wb2krhD7tpI3Xpg9zfTVPbPVmpnxwi+TIAqzWQaz2HQRNVJ5JXyIZ/0N9DdGraLFpZT
C257UUO8lUNcs8Oq2i1pv/5BDVl7YA1ZElhaohvRZXKnheZqaHZtBhztebRqm3EzJMyiZQVlr/hc
nQVwPfFkij9My+7u17Zs6oFYFovJxtSZkfwNRmNyP+tOcpscAH328ZLvPOJLJ0R3L0AFTd8zD2Wx
sYvlkGrzcDnMjoHXcb7Tp7Td1rbu0AOloxJnUSBjhzRdw8g82MltFsdPSJP5S9o3+mPeeH+H0v+1
8fh14yHZEPx7B8X57W+Y+9Ok+V/WHutX/rb2wItvYMEnF0pAXUAe/OfaY/VQGJatuzwzbbYc2Bd+
69gRv5BsMQU3ex3CmW7+tPYAP+Dh7sc/gfOUusI/hRL/fdBFSsfGQGG7fBs6hfAtromRn/LszKPr
jDtH26q5o/yKMSfeSpTdn16Z/4U6AMbrd8sV94tUTkGyY/CDbJe1ze9/zhrhnYGeMijKyNlDDdip
gfYpH/UDDAvGhuEOTyWPuYZzMvFGGDavAtr0iQIbRTtZi+C/5qwfGq3JrzkdOmeeeuIH2JScZpsw
vtSmrCKQX87LYZHsT22oCnSIOm10bdszrRJ2Ei6Xjq0VL7WCXEIisDlzzE0uRMJqkSxubL2A83V8
9AfsgDTsfdhQOlmQYoHofSvMjOsxV6RmXTu7KUUk98xQYb4xCYPxFw9DJNslioFH8Xjd0YnXVRf2
mOTlIQyl/ToWQkTnQsZeHh3CeWzUD8uYu3arGzj0SJaCqHU3nWwNH1f0tNO9MNT91BoTmt2oO98N
PfIcXWh0l3c2FMG8K8+EefQLTgTWVkHj8UEUh2iHS8xguiQ9QARDaRCkBwtWowdMgJafLJrkg9LE
gGIYe/rF3HK6h0VWJmDdgV8fxyqDLaMv3mL6orPK94lb18lRwMDRtbjvs6dIR1jQhXc5qoQxyp7n
p0y2GBN7lPU4CMOwPurSbg611ZmHKDbBrC5AAcB8ymFYQNPbkmkiQ/DPC3OH0sSTmqQIz31CUfjY
NAN8Q1rF93M8RK85IdVLxXGbzN6g9py31HnA/H9pZNp45YZMk6OoapIEqtpVHo5Ch7HKx7RKaxG1
zluXaMYGr1K778ZsYcnzIRXV7y7NSIHW4itvvG580CITmXwU47kiKLWbgXIQmEzAvRTt/ORYkbqH
756dxhSs/KZExUixQEjruLRN/pHpUXfSWJTUD6IW8YEHVLrv0sGZUWoL74KLjrffEvPR1avmrYEA
dhgbewws2hLBJkzF96bxwmNfsraLmXbex7hzr4kjmNem7Rpo4AX8xiG2ClK4bX0zmdDWFF019dWE
a9fEt+9wVLToNsLyXlrv+N5ze19hG5WXxWxPxoVeADrbuDPcIUMN7V1v6fpdI83uvkaYQ0AlhLzV
K2REKHej9R3hY8Ku42WdCtDFFL6LIfXeJTRwYrdD58xHp6LeKBhADyX7EZyu2IxiNon5JKzc39ph
6oDHdwZG97G1qhctX0wC49NsXoedk2WXXRdG0PUXnT7KysTTSaxba8iTGKKDyrQUzIiaKQZ/NJ38
3uORezkQDdrMRutBywablDhejNeGed7EWHDVWxCLNq4Tmk+1irzDwub1SrJ0ecSbIm7Gr0KlMPMu
OtGra+HN40OWE2TAbWD27LYEbyYH/ASzEVZIlIyQekryBwJAdGsmMihJWnLsjbr51oHx9lmvTZAO
NZcfBDPC8zyAGBpHi4xBRcaI6Z0OSUPgsGb8KbxdrPrJoZCVvslobZ7s1g7K0hpoF8dVBhWg1JIH
46uvEhuoPGdxNR9tRPqLRqMjEZOJdygICrBMjDh6uTJEUB7FIO5Tb3E+ja96zErTy09E6Y//fCM3
2N//tCTnEQWKkaePg90OTqNw/pAEyx09yhfEy+1I3ZFB+DWsTFaEo58yLw/C3BOM34WDd8W96T//
6D8GTP/4k//g9QNOvlRwx6LtZJzbLoAya/MBbv8/CcmVU/pPR+G//n5/CH5SHGzrGmrUdrQ2mzmI
fKI+gbb7z7/K7x+66w8BoA05BO2CuB9Neb9/GDYw54qJKNW23Tqy3FWUXcSf//lHmP/6cjEgUl/i
MiII6GPrA/mnB3viWL1eW1O8tS+ngEhMvUsDbyv3aWBsjtMGWkzQbdL7o+ZzcPYXXwXmhR5kQXwx
n8YDBWGkkO7zSzzEX3+xv4bGL1gVIcif3qfgrXv722cJi2G+eis+//u/rjD5fP7t4/Nv9+w038qP
z4Y58evPVxLryq36+ga/jY5iTXgyoq0pzj+00DA6mtgN6L4wmdr4wn+Mjt4vwgMSqsO04l0Ho8wH
5VfFjJgpJ2+aFHHtooA4hvwz9lvYF7/7sDA8ekCXuILR374Gu/Vm8dM1VurDwF2ingMPnJC2qXul
AsDSq5Ubn423Zyc130xDYz8UpjtcplUT7tK6q15VkxdEbOrlbBAJuBJ2goW3LsUTUb4OVXlJvTP6
ee2D7becTWmJ5t1lY4dlH7tWAa4ky/Rv7DQjFsgm1q7drC/yRV9Yjtv0ZJ3cKpKghDCtgT8xCKbD
HHD0RwFKk+prID+z73n5+KSszL2wOjV8GxwYjGT90wShgP0bxpDBqU2ftBf/LBdX0PyGW6/aFGzy
vjkcXQlfFLaxn6zRe0vNsObxE7PZaWf7Fj2kfSymqr734oqYJSrSLspr8QxwLA+8idaTWYOd7+P2
ibYNTVC7ViKdMyNR1m0MU11sYoOwJmK/u6dOw3jWOwtzaqEw0mLldHyGRmvL4EeXtQtkBxqDpOtA
lOaeE6z9zHgE72PJflRlVxPmy50T1XyAUwyOtjmNZ3yXPNxJReCuTRu5i9l/H8U42u4qNEUR/O6K
DTGyPr0WTDpQNix4fBI2C46Z1Pc6z/MNBQa+jcwwfc/BHjXUuHmTeixNUItTPLnU9AzzVrrApw3w
75tJtLQJUnFwDI0GqFVbe6z6GDwxJU0XCxSGU2RMhunLtJZPYT4g+c9RUp8IodqrbKMbQe4a+gMy
lHpBJpyvbBmOaHfMQYG7DFiladBROzynktxwFtEjmQLZlUUdDG7qXI1G1dL27Yy33iCdO96D4cCo
az9rda29UMgFLgXjpO2PogunjV44OGszqe48DFUlimeYdr60oqrblPR73Bh1R7A1y829tJWBuU61
zqHFivmodK/VNh6O7usxHKYrYq71o+pk3WKGdZwjmZfqG9kJkFKNodx7YrnlPnKRTfuv9vFBxd2j
HTndSzjN2s4wjayAY6KG54rY08H0InJ9ylUDQX7gSSfdpOg8X9z+0TQW+zZda9BD6lee3AlOi8eF
w3c2wvFCEUbHy02Julrr1MeQUbPpWzkSZ6Fu3WHiPdlRAcK101zzOf9qZm9calw6r+7PsWuxk14r
3BMw3I8TqwkSO6tpkP1fBqdGy3ZmNPbBjBP6KUEEonpKxt+ztSgemI/2hJew2UW0axx1kTv3zlot
b/Re9B5mw3zXjXF9obF8R7ugZdHahFMa7kvsZruhGuF0uBLcLJ9fLfzA9Fl1e42bVL5p17b70kQF
DPNCv8jnODvCCw7Ptp1NIKv4K/LKN85MF0U4fZvHOLvWNVBfagbW7K9wwJ3OUMmPNefscYxt80dq
WcTbNIHZFKB/Sicr6OAaoF+0Ua1tvrhri/Hy5XSuTXZZtWsbJOqgtrwucWiMftsM1hnlV3tW0Ksw
U9b4I9BXOor0uJC/Qw2q8MdLE9JmPqGdurJfgbCTUWBvy/o82Sxpbr+WHGavcP2J7/Q/pScjtEiJ
idaoL6BsQocxvTh/D422PcrQyr8T1ymf9cW2ztOYGvdpFVVnHgmxFyDWExJPDJqgggmq0aZNEwve
0SjRBGo1gJqOTBz3VZp0ByaLVTk3maKHMu+twFL0Zvj2UKknzePoqxUmqawyqS+d3gtvWQNme2F6
rLy4+jW8kFl4bQK02ls51mgjq/uXZCmKyxp58uxV9IJocZydwrBTH7rXdccFT+lFKqhmt+vEvIXp
Mh8tlXkkFmz864SBPk3MuukGVl5+U7skQmnO6MFKh8WVtLDfF9rS3jCNT/u46tRlmhTlIc3M+riW
frKVbC3xaHd0i6PPUetQmogncwcYqBlnUEbGbObO9q+Zp5t/gsczYvz7RdnlZ/f285hj6IBVuMp/
XpHpHEzhcP46y5Al+i1mZP3imUjwLLtME3CJwyj964qMPxEW8ryjG6yX2Dj9M2dk/GKTf7Y8vhRb
kQPz5s/MOZbz+0PP6gwC1MKQw0BNVZFh/+HQM4FeInnoAZwj8aQHZkcQbzOkdPFuXOz26IIAJ95U
pUZCHjOKoWfE+o+4Wj0M+LWHM+TDukaxW92X2CWjm6lKpqdCdukHp9zwTQzT8jAXeAE3iaQIR7fq
cde4s3fVR008B9aX4bPs2L3bg5MigKjufi1p3ut2Ux2UMSRBpTvjVnxZSDXVmgRJ8ZXWZV58uqvX
1KTh4rqYzI7bVadfQH2cruvVnUoyIt7rUeQ8tb3j7JLELa87ZSfvFLqS8JETlkUzS67t1fc6fFlg
Ewh6VFqtztg2sczLZHXLhqtvtoE1THrVchXsCbiiDXhwvxtRHYZIpoeZCo/PkRUEFGQr/Sa4JSMm
N/HrBP1w28dEg2zbsi57Nh134A2tjUmjNkWuI2XahEIN8txmsVs47xwnb43/z4lJh5aIq3Nn1BgR
RJLfp3TiUAtX2/VpaFW0xxqMq7trbAzsDF6RJbEO1yMHZBdswzmBY4oFm5sDxg1V5zgZGucyTpzF
2/RCm25QbwfPp+Q2u5yjyLjpnbLFtY/DLRh0Rz+1ulQX8+j2Hy6RddwidR6eqEUt9nmJj3FMpuyt
92ZxZSIbXtmCKieNTdVLOSzilkdB/i0JO9ziOOPQlnBxE93JXrSpA9a0eryz1e2NZSvcz6sD3Moz
Eh9wKyc8NlmqgbkvkydH4xhBMNcYzs649pHRlXuces88JqvXfNC4fomVEihIOJYeLXfoD0SMhnte
CFTistPZ6LmGcbd8+dndJZLfYQp49+LL7663GIl5yiAG4/Nv1QMq5siOE24ct2fzKNA04N9jpC+j
HvuE+LLXu1V6u1IGbohN4b7PSofndLaa8nVARRTCfXn1xxpNDt4YDn5FpOGpcAxzi8+qRJuPioNa
vbIF7UA0FbmleuLdX1MBpU1CICLf6lumJfDAw36zv7IEK2bvQosIGKivrAEtAGTMZgMCn6UhylwU
8WjsJvZW37yW3hj3K8aAHOM7eBDWxi0pr3Ge2Tz0iD7MXymIag1EsNhmzME+OAXmGpigBru7KkTn
Eq9wDWjtunNa5sgkC0GB7mkEdn6yvjIYjawXvOM6QDfSCVGvNww5S5Y3+Jo0iOkzjTqMGcYp5LI2
LirDmq+XHFobsXo9TXwKseXNyDi2tb3Y+DBK16EiDQWdasSRD4twtC5mVKbyBx3KlQUN2HPLy0Tq
9plHLLAKRLmJR6saXqycjR7VPSWLfg6QHZZ7j+Fj0y4zS4nF7eZvbVHx9wW3rj4Yhjlz0CLWP7Ha
UtOOu4EDXndKptdijFeSW5dbj6Vutme9JfCyyUmdHGeZjG/ruv0TD2H9wNvN1luNyclLWpZknWtC
RkiUcRsL4vdcz3X5HmqAviNRtWcbdWSHG8dmJS9J2puDUXNmA0XYbYQ0C9MfaODYhoNl+Umey7OH
l3jv5RXO5E5L/Xw2y6BWHRaDpM/GyyyaQ7+zx+dBEKTjeNVjIYctOnlzfhqsVL5OqYM7eraGV9vC
yoHdb7LFczpjuAPLauEqyKDLItCXo/EqmCrqkcxmWWsP9IdQcuBMytg4rkMFQvNVh8BoQUjHhcZO
mIzd5bLldE59QtSK/ImOLaau/u8FC2jGcC/n8tTWE75/rpH2Dg+WcaNmnchXs/Y0lH+vbJgS4oMa
BRAgx/HefWtHA+ADDRzN1ktkyj6+xQZAQxX3IfKL6U3YWIxMX2URyUBpDiA9jijkSfXmhi1u9aA1
htyThiAfN9ZsQdlScwxP3FsHWaTi1wp56qQkx5ExdZqp+MzNOp+ktdZCthnWh8bqSK+stRf2WoAB
1zC/NoDxLcFsOO3JotgykH1T3M29aVL0CdG9rKW9xXjSHChApmYLnD2GSIHgIG1CVFoKzZZE/rQH
oWMe9dlwj5mdGkTi05YkRATmwSImGRNOqlXghIN9wUpeC6aiGs8oG/T5NZgLprjLrhEvaEeVMFra
LuSegcWVQC5v9wVon9yPOcYdqHjL9iqp1aEy8tq4K3NWHhuvnivEb/jwCsO68BDq5xJUbz6hWMd5
m+ob2elKbgodDZCRV++rjayj9tzkbAC27P5oRUNTyq+JbsUv5UiL6aZuXTFth6XNoTtV+U3HCMDn
a6TS1x85Oc87Db7KkzQFfQqFUE65V7NNdwdvBDkAJ3PfnbDN3nkJSy/IQZlwj53NfkPvLURYD/NG
wLmOyzbM2+qK80EKqhN2KcigvE9vm2Tizt1nOgclNS7lQWZKP2CV75DcQ97PNpyGJ0wqOUHbVAEu
IFxXDPuwQ6hCBSAo22vwQPHTEVqZ5yX0Q3p0j/ZiG/0WB491R3ENxZ02TIDzmMjGQCJT81OtZQap
QczJPS+KRxMvl0YE1qLK+qsM/8xNGpVYHNuwFoABiAWxIW3MtZev7niQzJjEStY7np9NnQFqSyPK
53Pm6c+dnXvPQp+yd/rVKjxg8fKDerz1Vt9ND7k1j/uWxe7dYtVK8x2tbYmgVVN8ipYsFH+tONlg
/jTuM5//+3H/tk/Kj//5v78j8v868vN1v6025S802mM4BQWgAw9grP9t4pf0a0vJYeDr3/5j2GeX
iRxufwEMXcdlZf7rUhMMHmoEvGT4FhwFdNv+M8O+cH+/OGfY1/keFsM+/0GwF38Y9nvLYGYctCVI
rTg7GwLn6jKKm6VoHT6eUc8lRdBHifSinOLv9KMopFIekHaOuy1ScMYi5F+IeEDEjPG9DmW2syOR
r9Qq72lYQ8YyLbCP0ZGDUZ+8q2NZZ6fXPmZTsZrgg5OCVgr0iE5JU1kpiTCNnR+qrK9POUaapA6W
Cl9kMc/bYlg+UlpM0MjiAkZszFIMg+dCTSlErQc1Tc0mFs6w6SHAAh1BHbYpW8xNI2eVWl6anrZw
z20HBDRr3Oam/oJNvfML76vaAlRzYqkftUWBRjdFuFtrimjxiT9oSgo2aiSzQKl8U1kP4cOFYixb
djOYHl+7KCyPYqnPCd5bWM+0DI69N/iKwdLCw7LDmC12o1sUOywB6gDjpwwSYNRXgzu3u/VEdjRr
zNStOzwb0dpYKQpzH02Oi9O6w6IFfPXQ6SL7iCxIejQIdo9RlY/PRZt9khmlhU4zP3V9ZFao5bM2
FOUegFu8KyxWW70ubiBYIFNjXN7InBQdVOL6hsQwwqqZ7bqqrGj+rjtqiDn5pADdr9OB7EHITYum
1TXq7VRnuRSXoOqFS6+lxTYW1lsTcGg9j1af7WpZfh+ymOUUfXZoVu2ZVWDg6lQierisyohCREIS
GNzAVOUN/UFgAF6dHrZsVXVOIF3rtqvIJlBJeV5o6LTM5DEMSxhtjbqoRPdM9DLHD0SxGM9YmF9k
JY82tsftWsN2OS3Oq1WKN/A29cZVLK/Dlsqk/sGrI1IlPa0/GtN/a1A7WQJ2TNY0aV6e8i7p8ZYO
Jwvv4W286MlO75rvI55lepeZqVS6w1McbymFLje9ZBnVMxEEhDYP+CSuTHLmuzFPOxaz6Z7dIc8e
Kbd9aJ0Gr9nV01hu7Dj+5OzPWQhDAHjfh3aJfthldwqFdjt36qokXWv2jFz2OF0Mne35GkHBjWlP
p87T8mcMLad5EM6mj2usGO2KBIbeRMzooA3LM0r8K9QOTu0LKV5ZysvaiFBTawgTNouebvE5vQ8b
wvIg8OjmVLF2yImv6423syLvzhtwEoZFeZIVJjonvMjH9G6KZ8MvaIHeeAPNl6n1PeqxVpqqtLZt
2B1SoGBLMTtg3VatYMKzvNjF0wiGGejVcIuJ8YaqYcpSlYe92LRemkme4kRcNjp8PVrIMz9s3SNX
5AG5wd2iH7TbUlaVPzmkQMNyuPO0+ilx3Ic5kS85lWfMOTPOaiMVEB6aA9Xc1lVs5Pp+Jtu4Tcvx
B0uGgWuHEECjMnl07by8hKamBRQ7k8JsSQ45PDlv9TjtD7XQZiBG7TmcQH7GBPmenSqCkNLhd/Bo
H8KTO1//tSL7+Zm5bqf+/TPz8a2v/+f/tP+6JVu/7NdHpu39whBpm8bqBuMffn5mIhSyASMEt0rz
Dkuof2zJ+BNXX/9rCtPiIhYI3r8+ODXjF4RhvsaTzK6eJ6hd/DM0nq8n4z+1cxs8LJs2g2/39W1d
yeP+ZznQBglgDT2PSaeUw4ukrIO2V4QAKg2MZYLwGBNb6VABfvRkhBuUO2c54wc3Thg9h2e2Fhw5
c4bMK6Ead6sNxsSG2RZrjUMEjV15Q73NRBKBvhjbO6OSw+MIgo26eacOEhx2O4xGHRFY/i9tbmVB
77r9BlrINUTLH8syHE0gVU3R0WkvhEE23RJnHGsGBd1Wyv/MyYkC+MHHUY0/s7bwdC6s+qamnjBP
p9m2NHgimkWXsEpJAZdHSbqHZooQ1uNzqkUTclZccNbWlnmhNeR76mEs/LUad1PU4TAGiTH0L3Fm
6/iBAX2V/GB/0pKd5JHTelqgcv2EN7cjqgagwcl7aLGGrd0mi95sa2FQbUoDw5bjReaXxMV2ZsVt
3REc4tOIW2yMAhdUDLu+VUBbKwZ6NgyatTa5GJMbnGse8Hbc6zl09H2t8fQfQO0ELCBGf9SqflM0
QkH1GM2rKGry3WiJNmiLrN92ErOr0Y3WZdfT8QeDAjiYNrY3kaNpP/LE1r/DpjRf9ILiC80T3Mxz
a9py2iyfeBXEVmNlC/hSqI0JmpUHaWHGWzb42Ym319uVcQOOFTLl3WTkgrSKXpN2wU3xKZfW2JqQ
foGzumtHvZ7qEuugbfGSVcm3SNejZ49lS2A0VXRZxtTEBCLX1fSoE1MJn+fIDdV1SA5ZvEG7644D
mtYlyWOUwUZ0D+NSwxscux4kDsmViQ7NIBMggPmD6HHKzIKOOotkAK9wwwHJkSu/tyaU0C/YnLhU
CORtFKDdo5ErcWwb2n3YlabPXlmBdzWIwpD2bkABABvRAIwSk6pJYtBdg12cUs4TpZL8zUOvOGeo
bmca6YpP24NRkU+ecYM00jzbamKJNhhpu0PPMM4hLR03sCWXLRWI8hvR+hhlHdQ7ZZjRj0rX4IBo
GBB3GKTrnSo6+gl6zSkCMBr6Xkkq6GWa9lcIYQ6KXijDW5B17TUG+uHDjGoT5X325N4yVVruOJnC
JYE3Yd/WfT9+MxPIsHQB2ZdlmXZ3wyT5uBtyqC+GeHFuMVjbd4aW0OWoJx6hntmxIaRYyx49N77j
I8qnlQC6RdJWpyKwq+xM7cyZ+hQDtGy+0Uueaak+jlt7WKl72HjudUysOROsaraZV3FAD40iyDLP
0IOBtMW5NRztbezi8L2fm3hnJhwvN3HsrZ74kcZPiIpCe2UoancTbJA7s4eHCa5w/hZbJdZpM4yA
Hk92e04dyWAT5hE4RRewhQ8gOnwk3S7Z8vFOspFjaYHbzkysCZ5dPL/SNwit0aFAiXN82yYDIQLm
puWL7Wg3MZZ4Ur7ld+hT5o9xnAlkGrDVNlFadFetkeAGdOGV+WShGkpd4UhGakVKEmkEDtk6uNU2
RIGILoxE7wlwrQSkmn1hH7Abp9L7i5Aky5ekIrni1MT820ZvgiHijFGtcCW3TsUJez/yOJn/vVoh
TC6QzD2exUcSx9rLYop6MzlL5CfQm9ieY8UXdR14tdQCaoF2MKtZuK3Yp8EuycatKKgFA1NAxJni
ytHOtzanJ0Z6qRGAWn2AK1AKNdAKwGyGe2fFTZlOvRy4uLHtZQy/GbSVXbbSJZsCp8ASy7X2hR1j
sjgQMfmRG4epbq8BR9nbbagftZhkLMGgch9mif5aZ/FAL1Os3TU5a2/hdslb3rvFIWuTmTuBJ3dF
LdsDUKMcFApyMu9aGNDWC+9hBXI5xSD2RaNsohSO9DOvKPxajt7RUBM3pYIQ9P9j77x65MbOrf1X
Ds49B4yb5AecmyIrd3UO6r4hWi01c9qMm7/+ezgj2xo5wfcGDNjWjKQqNsn9hrWexfZq3GmFOW5L
2M/MnCp9bwmoSI5jpces4IlbAWH4YUGFrdCw1sq8HQaBel9QuAGg85czs9QMPDHAsQaGMdMNNYQE
AzshuCdrhedaAX6LZJetsDJWlTitkhVhlnkA0DaTVSd7d0Wc1bHdPU9Z6X9IuJbhlPUsUZlShoNL
i4eWEF+OGdXIkRmKVStGbWqhXtazI/Z5mZ9z1asgcZgfjbKdg74onhuz1sKYgJnNQFwTZ/ggnk1d
MPATTS0PLnFjM+tzRU3cDwuZ6toSaRfdKop98zv7LW5wWcy9BdGIqHC2BbM056fxd2ZcnuFlCSBO
lydhR/J5XPFys9ZTzmcrdA5sJqbnroPPwzsHLF2CT+0YN+Xr4E0mzmAeH7jneXed1piD2qj73uLe
2MmVeWet9DuxcvDilYjXrGw8Z6XkqZWXx8jNB42OMCRqvPhAmqfcIN7WzqNootdlIKVjxPsTNCit
ocLBS5tXOh8o5uXMciYNEzutdstK8etrz3tIS7yI2SCSR5yt1WWMJ/F1sGMvALVrXbEoZINgN64M
uxUR2HaYZlrllnuQ3c6WLSc+OKn7gVzxgm2JSbvvx/6u7aErM2jIMeMV9PuYW6sYfgzvb5udYCmu
MPl3r5bVdru4tYm2qSXgI9ZlwmIv72ST/1SbRnMkpVW7FD7wdBvk671NqO+tbmUp84nIuYbsXkCi
VfKc2qSzchfFFWNdzxAhiHpSUCMse9XG1JblqeX22MK6rW6kr6IrBPzQ7D3PNG4nPJbnAVHKfR7F
H4oLspuxON9FU6Q/t5RxX0dWYB9p4S1PYLjzF8ow86bmdsCpnNnnwi2aR/6vcagma3rKQKvdMvLk
nsqGRh4yqaqj3sl2G81Oe8g5L7cW+6GDzFYHKT+Y0SL9I81uMw9QeUfoWUhKc3tb+7J6qst1nIK9
1tnUOCqR3wIh3mSzD7eWXrm9mu0KLoyfWh+9v1IFR5lsVZ5rhxSH0AnCWxZ0luftpd6gxQFd5N5Y
8VxjICrqA3NYbq7Fca4Asedf9FzTXlDbSebsrcdxi5PgzpGz95yUFSeXSlCTiFl7ADpnwXjLVgBu
7Tn3KPHVYyE9oAYA6pi+eulZ69r8wa/z5UuaLs6eXR+H51zjDIxLEV1rANXMjW8XrJ3jOS4eHX8g
EdsghHexGoY/EH33QCaap8hQ1ZtkAROAREi+OXbaXUANDfeWXyWPrKryR+Fb6rjEdXwD0blP0dj0
ybutUcCwDfMu1DkUttocXQ1o7W+zsl4FaWpwTnYu17kVuvbtLB23p4rHhopuJnsdbWl+1hqAfPKC
EhAyoCiOla9kFyReOiG0b9wrVmjJM1l68qFAjr1tfVEBk+CsZ6zuaxoj4YGdTZ4Ti4VlVtfDiGiJ
Z97ZydaHyXFnxoa6dvmfwzZ18HpvB+F2wOy96tDie852xOjlB8Lzmrc1NuktS5P0IRK1eZBFYT9a
EEPvUjhL5mZoMKK32VoljWXUHlWXLnAEO9V8G5d0+agnr73kcuR9tohsfqV8x7yd8tyKzUSoOYqR
uvbugdPI/dAvxqniFboXfp68ETfdPqR2yhesYN/m4Mj07lMtxRDG1OFXPkHe+4y35oBLrXDOHSkP
JiM+ZavtxFRmKyF1QqoiTOpdzmp6Hg3MDuzeo4tYZ1ArTs3krDFkfkjW44zd8XRoo7o/gs3jj+4a
hvvGwrJ24QMFem/0L5nTcZzkUlefqSnHWxbENeYVIzEejJS9RqgZunYl4mI4RxC7nw3YkS9DUTtt
2Otx+e6OVhJg74FKpo99tMvtjFiBxB3UhZ4mv05TQjf0JUuoIDCofPTS89tA+ARkzkq0x4pZ+0z2
1IjZ3o0mgHpdsnh7bZjze49EHwpoM7G+AnKU6TbvvTJsa8s9gCpqSPRg8UWOmdLEo9DM7KGNI49t
eWfY71Uj7etpMnSsn/MwXPm6yvelq+lXZTGyOdZsC6n6mDpseabxy3/nFn/MLfCFOUzZ//nQ4j7t
3uV78e1P4p4fv+unMT+2N4Q7oH1WlTIjgb/M+cVvqJNRZJl02lAPf2L+OL85wtNXhwGafwwo1s/D
fvQfiH6gErs+nrH/iB/M8OQXATOTfp07dv2PbwMT+kXA7DPXFm5GllTSOK9GOmKlXAfBrKYZCePQ
PkZEOhbruFj5goHmhOlCxdENLzrMIS061bJw3wyfzkfX3WLX8fAFXj64+7Jnhtetm4KukS2qZ58d
nKpeBoJZEEqX5sZbnHRbtcw+DcgtL/iNy0DUBHM2PVxc3p+fRup/X/LyyUky/Zpyk57RbnzA995H
R9kWFIPz0AJM31n02VRt5amjDyBV0zhS3T5T7dDUQgcNXJZ9QDkpKoSIdQgNnFRq4r3mrC/YSc3Z
VrPzbp+omSHAGJHinotQ6dRMrjl/WkgSQ3bickNeFKRj+7JAxN8otigB8XJFME/RuaqX16kcL4Sc
fBkcex3KeB8IEehGUvZ68RW+vZ1yowfkG2gvO2QbI1oqJSKB18Ic38pGG/Gqw2ggluUNmNqao5ff
jU3ydU6Ihyui7tAn4C3wmd13XQbKoom/aEMbinS6oiY4ouA5lkwW9qPTvzll98Vu/YPuz7suaeaL
acHCiShPt3lLWvmouZ9pBv/P573O6KQ8OAMT9Zz8RVQtXxED3g/pADsAy0lQONOn4zjgQtbqdp6Y
jxpo2Lday9q3qC2yLAtF/kbjGfAD3X5L3fhEvEC6IipQZdfZPUUSC/TO/4g4rC/4kD87vXgyO+iO
wsjZ/zB1UsNz28DEjzXYI5qwrztR4rRvr8qpfXVVfurabq95Mcjb2m4DlWSQlKkPsW0dhBFdYzRC
A5PE71OStjiMUlzlJuQOmEoM1gw92hD/mhwWr/BPpM8kO7uZrsZU3XboGzaj5KAqVUW0y9jW+xJL
0iYfzGyD6/jDwQHGcLljNKTVX2rH0U45WReHMrfu08nmn3n19VzK67nNrgfTawgLJmek9ZEV5Cs5
R1bytig1DEOY1XEKOdqVEdc72Vh3htfCiHNOok4fVDrfGlm2ZV+Cj1KiEVla8xYmdYO2Sev2k5Us
29TEztl23iGzLbq4yLCJgtU+iZhqQyXjT89jC4ctirUTFQCYXBIuJ0oVM27SrdkQGJUD3BElSycO
fwTr054e/1sBl3drgfrjMklIHCC9cFxVK7gSg/oo4Eu23UWSCwdxi+uCSf3QNEbDzUJJtGonPE1e
L1Y/biwXZ5Lg6KeAHmpQjemNmzMmxGZuwTrNy1tVVBAiEKkdeC6/N7GN7nbIYQN465yg1r5ydR66
Ss4wiJPvTCZvlVdfwXdK951GsgOTFP3QT95L76WENKN4iHrKCdhbb0j71lle+b6sxBarHb4nsJE2
2pg8xoM97cEW8BXd5WXEeHJA6/8JS4+jHTUTmHMWjrFLZmqqBr6HX5sBUF6qbh4mYhCWV6tPUZw5
+YesOwre2b/OfP9hQTePJaA6QQJ9rtqMT1KIq3RpYJs6O9lFt31pfq1qOFqapeGRNbqZRlIJ98hj
QuGPymmv6Xxer0n6czmOFP6JcUQPM2zqsieQR6Q+1UbOrZQOr2U6V0wB+iVsZvOLq3ptpy9dfxpW
/4Q/T++qXKDUeoV5Vvb8YPZtvh9UHwde7KvNDNIkVGOdHfBoZo8zIw5orL56nVBwRkjdwsXTHyx3
areEjhs7DWj6Pu0NhDBlDSEhg+XECoj3lUXIC66eRwMO5HYEtLB1WvcJDOLnlKGEZNixBev6mNtN
T5aq9dXoOxvgbPGeiGGvjdaDS7QwY4/oQ/XumzMXn+7sX41FerETTyOxdILiPpf5qdS6AciB54eL
XldXTT+AKGkb+4qsTHnXtL18g/01ElK2pLftkqLGywAe4G2R3NOMGfqo1Z65fsM1+Kg4bGIPzOmS
+9tsgQ6sj0OY1HkTNLH7FV5VRcyDNR4Nn24WjlmHHYLHBkcDXFeGE0FnL2SaZ9qz1ej+dSnhhsU6
yU51kx5JJ2ZWgZc2jKvoQXmoOlEWzgSudczNE1UGyL6mq7xlZaoZs3rsO+kdCCsiHzSaiOjErQtU
aaq3UVMznpM7cCELUwcn26WlJ4++CT4ejewa1ilglRlmGla1gDA/6C+NiorQiBIcAlq3NTV5bnoH
AaK4QZcULnLlmhr2MZpYHGo+OlV9eoygmSBXURfeUP3GMyMgGSXiXq96m1o4TE5FztKsvmh2fLan
+tA3QqHOb88VSFDX4rbK0vqi+Wmz8QGAhT7VLfttkYUxxuN95NWvozN/4wVGP2J+zSbjfpZ2g/5x
gp++cP/nZpMdURvegTwx9nVfyTAr2pcxhYQ3Gd4uEvlrArydJHNI4jC7trxFdmw2eQTxpVZLs/Po
qRzdPtc2zXVk8nVByOYo/o1mr1L8IarF5e4g8llnSdVcXXej9+SZxTlmTMdND/NzeSCrNGzg+TvY
lkh12k9+ez+SD8Zbi78LGPkppwiyIaJz7mVBZZPs6gGUSSQ8L/+WBMrLoMeHqfd2HWLbTsq9qMSp
mzgSgN2R69Wx5tTZXisYvIE1Vk+KvXbHfrv7fdEdiTu4vG7IkmIFcBVvdCw884l35BsD2fMKfs46
l31dooPNCQ226nmlGSFqOt6fQ/thF+gBPHbw8FlCa13KjxPbGptVPcT4fsv46pu/bvEtD558um72
7XXHL9Ztf7fu/adVAfDfTuHnDaeNO/CfNwsPw4fEwvo3s6OBroKim9/0l17B/s3BYsgy0ncQBlGR
/61XcH4jgQQf5I924Ce3o6H/ZkDO4NZanYiYCOgwfuw3vd/Ybq79g+tihbVJCvlP1psrV+Nna/CK
yrBwFZjASCFY2JgG/7zebGe361x2EWE5ob+uWt5jxFIm0Ah6fesutrGHVg0isG6bQ+KjJp7N6aZa
LP+YDkBr3KV8lSbYfLp+O7AsYjGyZmlCxbKGNERdYQgyPvslYbw5GaCE1XRk1GBtfY387bjFe59q
3OVas7Tv+rIwIZxLM7SlpkHWmm5Ux/AY0xH8Dq7krps53xeSGWotu2FcK9mXAV/K2SldZxFbRSwX
CDEMTd2hj89Cq6+pgmr/dprNHBenhTK/h1KzNB1JRPaoDbDf/Dfd5CWtV2D24iu5CI0/3kEH6k7X
2ejUG+Kfs8BDgjJ4iKBrRt5BXs3FkeWKOKWY6zaatk7zy6XeDFxwAjoQNhowmkgD8p9R9+o83KK/
ZJnxXMakLShVIp8lP2RrFw3qJVap3xyTkAaZmNq2WeZDa9bvZVSy041X7neFQBut8XZMOjK3geEE
YyS6cEAH3UzdzSjIwfAZYoWDVbQBesdp12TzBJHe808symBeSPTIRcJPqRR9fN1nA2vZRovv3TGe
HxQz01DM1RJ0zFA3fY+4EAMRp3iF/v1slhlTuNwfgiKSTwOd7MZ22QukauHFPXEt4X803yFEio2O
wjUoYgyWtoOJbmSEgcTW39fUY0G2TBcyaiJEZ/oTh857XhfRlpHmZ9kvJngPer4pn7eRya2mQSWk
TmcsjCz/k56PGbRU70lZ3ExTAVzdWw6mJrxQKS3eabWEaI99hZlmX3yktfWQGMhDEWIaW5Ln9CCa
6STyZq1YR+/WypXNiGv2Vz3SQjCpsxDmjhNhnaEuLhzYkYaF9eK4MfWhQkfMfiiDXrtxmKTtW0kO
KP6EMcTSPJ6yRvqhwX4zTAaHGD7XXg4eZW84RF4SmmN97Zg9Gq82fY6TWlxIFUAMO3ZHrdEylOqz
IIUl+8D/+BL33bBNoMAHQ1erbeQg4WYy2iArQ3gMwbA+wwa78P5IyIj0nvixnEbUfyH57RQski1a
ulK2awuYp82CpMosQFdFbIcsCu2T1nTNJoaovnOYlR2XCDo96FBng0H3vl2JDZgGLXaTXgGq1n7p
meJvy8S6rgnwC7RMtaxvMkrrRMdZX7GvIw8P/ZVP6poE5M6+j29kzwSl5+29p9yHvORRsNlnhbNQ
p95fTuakVduybdh9T8WuaZRBgUJSR58kO2bbYF3EkoWiKDHB2sW9gz1g5fn7IWixd21xjW3jLh8G
6gt2iNGjURMA7+t4QUWXvnJbj7u66b+zuqQ9HczhlBtkuaVsTKFZMUxwF5qCISdBXZ/YVJduaNqz
2ot1uLvJ5/yhRmIdz94xwTuzEVA0N4uyn9Ol4JHS0iLQhFXtLb25WohtDW19uamTvsL4HEM/YwN0
h1hEC5Yy07e2xhaO2TuaMECojwOJfOgoq+gIt6PZlX3tHNm3p4dFmxCFcRgEuq8upF4uwPhMFfKa
u/VwAwQlQ+3vEWsFUkOl3JE9OAW5oJQmzIAL3srqULBuBGKesKeRxPm5lG66XQ0PZuMdzci9E3N2
QclRf3TK4bHq8jUlqe7fpti4EZiekbb3J2JWRAjh8wo54IJvBCWeVOWlVcYQwsKHCjrmd/U80U2r
tNkmMZKvUTjxYbFB/aTU6jsYKLTJrHl2oyDjwRwHN7RST98MLTYG343vCEfCeJV0RBN0vbVhQWMc
YaEsRPLSZnUzHvZrvNusmocOKosrMafiuUFh7hDY3LVo86Ag1acythB7eAP5BI6VHQhJVUT29O2+
ci1WDKMeXzEtYg7uLs1+0j3S84jxOZmjELvVuLfrPOIH/cVFac4ea19opFYZa1NerEDToSn940xI
1wG2YHVnV+OemAcqN718c5SpnROzheHkShiNEgBj4ZIeocFoFLlgYjzp4oQzVeCAmuWOj672IObT
q0aaNJYKLFVsp0U4mmm0TXTMCJMRE7bRjNE7x3KMwKDCvt7o82cWi/aZGTD3QQQqYa3yIhMkaDs7
m5hg96uGtd7eSQlGGsW1Uo57IWZL7gxVEFLRG+eR8BV8DxnHnut+T6IIFrTHMKGLtOST5xkRIUhr
OL7GbVo235kBISOBb//s5kQJE7OwbDW27KEx2yXVKesBqExweDq7CxuTgtmfB7kj/c7icWZrSQhO
x759WqcYS3+asQCflyZdl02R3OpDMu1qhcEek8ZuVM2eDudp4RmApdUtQSbs72NXkOtVS8IpWv48
Z3hzcpP4EYGxSxI/1bHmAL/a16urfdjaJoSgItEf2Lh065ckYNUSj0lSEvTHNzNZw7NOh5DXut0Q
ppmh0E9M+U0xFS8NcmWO7Uxtm9a/ZP44cQwZYuOl7ROu/O+a1V5PfZdfi6i4Q1cVbYZoriAoVCgh
odJsGlHdDiN0UPI1SKkgp2U7V+OwdZTOiZd6pJPBlAAoY17SyrhSjRIgbRegUBKEoRwKK5RSfkNu
TTvDyCzNRzKDkhyJajyoTVqrmgwDDPc0RrQto3/TmcO9LSbgFEb9mZOuwMyzf+vr5aNISKzgAao2
qEBYCTnSvx/THCpzjvB4lIyROo7XBtzD1mOMd9QGXmIQKPJ93/RPyTJdR0U9bUaAFzuVx+2ey5ME
eUFxyFWBh13x6SvBGnAaDXVMSvOtm+uXpOAzq967SwaVHlD3fI0m7Wsu5ToFMutA5l5+oMHMA2Lv
jjWjna2XJt6p1iyaPb7sEwvM1zSzktcIqqWhQ5GghI73bmJ9FFqlh/zkSpZRC1KSwX2z0A3uSV1L
grY0+T5d5x8Be1NPxSLa6R5Ncb3MkJA1jolZdtAqmkKysVvnVoO4xYtIuMNSeUd0CwmTZ2rNpjC5
vOb0XCf1l8WzxyMqChsaZ1N/kZLEMJ2M8o3O4n9jESTCYTeqwzCk1t6FSR8AEODEEeY1kKN07zKW
C2SJhTYsJMoPvdG+GVTS2zkau1cXJdkLQz3kt8x8nTzRNw1RdPcCitfnLArju1NPvOfYYGdvke4y
1WOXdTtMS3126xHJuqZMWsbO00PJeXqSg3U3mRMiGrPi3x19Fr1eshZU/i7WHe9mqmGHRpMHpziV
jxqJwNJwLpkod0FA+BYv5jLaTqX1ZnfLc7xMXNMo5eSeqeNrEnWDUVMET9c06lqKQkOfumMkKsAK
ZnL0el8cI+lzQpblbZF6z5rsX/RKv09nsGWpUsRnAM0IVAaxuiL265y63J4QwqkC7PLJpWTY/Lc9
/aM9tWx4N/+qN31+L4qVylP8T/A+fPxpnfXj9/6lRaUPhVqHcN7lJPpJgOvhOCfagl93kQGZOFr+
KsB1kOY6zBpAGpomgZU6/+hHg2r9hst1FS6Rc0UfgPvvP2lQjV/7U1ZmYA9XAcYfNJ71n/9E4xGU
s+yPgV6PX2gVD8tB29qb4t0KZIBoNPjpCt3+oer9n2oob+u06rv/+18MOgjsMIpXqw9odcmQAWjq
RHLYzvrX/dIM08gmi2IeE/ZtteyMNCGs0FQw5PVkZg7w10HBP/irbO/vv5mN614Q+g0GADUzl/Dn
b8aru0vNaV7CHhV9iDFMC6XmartmmOmTZEQykWBq1mEv38qYQ0+0hFaR3RzdpF6mn6tlaLcuQ6wt
RAGsNI4uOI+ifjMpq8Mqqh74maZ7G0XHdvBUtsoEYRrP03A9Nso/+l1WBcpjM7OgFeRNSaxZnZIC
3XuQjUXWGIeWwSzwkk+qHUh3Ta3zmbJcO3lqoFHkZcXWSY1s/4W3mzp92BOKo3ZTmmTX0+wgoHDR
Rrt9RJvbmfa5cUrt7Gm6vo8F5B6XjRowH1/tiXwaL1XneldlFTtPDuyNG63xIOBEkF7Na/LkesKd
G5rMTRM7VD8yAdyCUGD57g+ESJIoBotwEH790cPW/SbSOX1i6dmCAxkHBtmd5567qKVpiQaKlgVT
huwYUZKOJMZtS5avtVkMd4iDzujYK828DtlNKDK1nIyoJzO3tn021d+lt8yfOLj7BRmnSngRrzgy
TYq43Y2xLu8rkpuMjd62aJXk6Nwbs2U9afOCUdRspsd6TDnUmqVDlUUfj8u/yL4AkFZ3JXLq3SR6
ww/AnrACULMHdaVGlhr05CqeafaX8cDwc7g3dVLcNkUaR2tSXfMoI68/+o7W7yZHVmeZkzi1ESym
3hQfmPizSdzbhpHf9gtRl45rRwcfL/03imTtQJxfTVJrT0hiS1F51zBNOVTkquDnNFglh8QedB6r
2NWTY8S5vJDOhehCLyQSv9b1MKYMAKcyQ76TTVC9LEWJuadYh795405nmYj5W54ZJBcaqC31jFWE
FA0HRUMKNVtZMwCcAKqQnPKtNGlA7bEa8VEXZEBVA2rLxnj2OzjZLHq2HaDTe6dzE1j2UgFrIMHj
A1W+9hKbjN3ruTM/CTnx+qCrMQzvCuRXl7YqeB6iUR4gBidvfllrZaD5Q2ldd8hO5dbM/ahnqKJa
uOXcDUxpVeRvdT0SxkbNer/Xh0nDwDRbFax9TOXsK4VdU38szdeKnK8Xd+giJ4yqIT6aRcz6jhau
fWsTnWosFzXu7jQhdGckRBriZ4l4vtKJLgyGso+f0D9n9EITj1xQuTUTsb60L+gS3dchpxDbklqQ
4e1JY/+WoVRzHkbswlplOXcMILVruDwMGzxrEQ9LU2jwxpfC8ndyMXp3NxDsR1pACt4pGlL9M5u7
9Junud1DJer8KaZ3eJhnFAVsF2wEa1Uq7VuFDBmdmcUXrSDZ3iZolm7qtGbbqS/m9CT7ipq5so0i
/b0NvcvVCmvgamdoVX3njNOBcMY8T/Y2fof7dBma08zW/2Q5tfacc28ZfJ+x/g51HKuhtsR66FiY
IBiWkWcwxEoDte6wkxzVKO/GRMmPvsDXrbMPO0+TOby2wsM1RhvK2LGL8b9BTii3VVoVkDp0sS+G
ozX47eeksTxsM+neIFYrHDZY/vyK0lxbBfjEtUey3mf6QsMIKwonG2GgNgU0CxOzPRspUHqy6ZPT
oOdGEM9GvWXUVt8RoAO0zeK+iTzR8Y5rCbdgk32gd6oONL3jFdV2E/AuINER5nqAaqq4twejhujf
FSfHy5ggLOqrHFknNcJDizpir7CBXgXw4FlQtoW/Ac/uUYlldMhAxndVXjL2h/azG+olCSE0AeTn
EIVi2tIVF7xphZ4tF4bP9rYi+TdomAQg8WBcw+3Qv5VVgjK0Gklmnmrn7Nr9eOndkeds1O2T29su
YQqRc7KSNr1vSJI/Nr4yjlnmxgEmL+JWxhk2sJksAMyJO4GumJTNriIDBskic59cZxuexY1xl3PY
bisYMFvVAO7taANoYMs4voAymB/BS9vhBG73eiFm5KLzwz9Z8Vjvae2jTdK4OvA4vdjHKdVuVoC1
j3XEsFOFgHdZ8CS6Q0pemiins1WM2j3xvfN947b5yUt53bS2ZhzmKh6vdM/k7IhUUsAbTbS3vjd1
6DECcSyPHLLPHnXWmk+AOf7Omh2XqjvvQIdV9RObRfUsm6jf+gkgqYQUB+AJlZSPaO1gW3UxhF8X
pAs58A2irRyALCyq0qDbS4cgc3r2zu649wifKZm0Vc2hxLp0rkZ21ptpXCwSnxwyohu/Ja5unGzv
SYwtMGim4v1FIk47zibx05tIRyliFTyjwUDG5y0vX+dkOJIxXNLH/YnsbevockrA7s+q+SLGCZOC
1SLW0L0SaoOuH0bX6faoBhfMBSp71AwNxalfpB+mGrQtv6ad5zKq7pYxqVB7pC5BP3F64mX4oZV1
+Sx6BtYYQEhVGAFwcTnyIew8DCYqR9JapMg5dUG54Rpr/qESOpS2HE5BnlvEgmW+dpPVAntljOTO
XOCRQLRCDx+ViryQEn09DyM0wwVvrtmp13pqkxW5MNHgV/aHN1XJd6uyu1szy/vvhLMYL9ok56s5
tUuQW2tYY+IZyXs356UWIKmhXTbtSsWBmvnxB9CRESvxggGfkC/Zs5oGEsCM0bobJ5B0m9XpQFKt
6Ky70l/819pKzX1KsvJBUwOfm7mvOJGFMOwae/gBn/+Y/1/8vf4HVeGfbdoQn1wdNxvwJ4fy2hbi
F3B5hZSfhT2zgNo9C8SgDbAAJ/nWdur4r8tP89e/iZ2pJ9gu2XjBsdb9Wn0a1QRLImpJKQvz9y9N
KPbmttv7m/p6esdcuuWevCKvOyD155n9JiE8IYL9f1Nvs6z6ueD27F8/xS/VfURG/KQwZMGMrSBR
Pubb7ukYH+xtumV6uvfvGGDKzXDUQ2wTYXc4pDs3/DdX4s9F/4/PIMDfcNXZ0v1ep//UYSQTCbFF
xZUY/CxgOLsvoc34gv8aCIG8L1sF3OfD14xt3ABp8CFZpAu8k2QXpdldyWRnqJ8a+45smrCOidWI
rqCv7VpzCfGQs3zY/JsP/OfG4e8/8Kr/++kDdxMCbC/mA9t7hB3zQ/fk3JTX9hZLxhkE6HajvdfH
Hm4cNUDIqPqPle8/vUfhqf6DH9pPF+yXLgnxRFbJ9YKx50Bry7x6W+2SG6zem+q5eJfX9iHb/+vv
bPxZ0/j333n9TD99Z08iPEcCQLbcxdjxfFKC7ciECbN7eQ0FMRgO//ovNOmlf2oFf/yFDMDoCdcc
g1+fDy8jR2bJuTP7ULvpw/iwG3dqK4Jsd5MfyEfZAoPeLKf2WBwCe8eaQv/Ll/4vVPh//1iTr2+D
v7bMf0cVfk4/kvc/y3D/9tt+jC6E+xucaRZDhgfncfUP/227bkDQYG6BRpwyHOUad8wP7Ib4zQKg
B1tDZ0BoW7+3+T+GF+Zv7vprvsfSnd9m6f/Rdp195p/uIgYKfChSLeDfsrTnY/xy2yakc1U9Ajx6
GbcKM1xB1KjmSE5hsbSHEkb8DfxcmmQxEqZn+lF5qdb49ranVEdYpIPPMgiTEX5xGUaVXmTcV8f4
9xT4rtPyQzFb/Ju2FNOmqVKI2MRKopHvbqMyulkWI2TYZ1tbgv9Qu2LWs2/l4mQs47kGrAMsAyHa
QpCLhssIiD0U2x63g+mIY69w/rC9j7AXKOxnicW2Cp+C2JVLr10xB46+MCQgstklqvri5ao9REkb
v+ge+/wYIdMeMeNyaupO8XzEak8wcP4idUbac5sbt0iX25OINYIte+b6Vl8S5bPmSpm11G/drOCJ
mlxxFXflODBuF8udGDJBWpY7v7Osmj/tItVPzjD66RYQ5/BUx26MusyulkcLJ+apNc3hKkr6LCPt
yetfur7B9xlNPXlOpjrbnZOc9MzCBppqXX/w5y7n/PdzPDljNNdBmk71bRQliAvBdj7aKodVHFXW
fUm+kcaOW+vOaWsbp2mVWIRd1k2v/bjWGJlLsumYOeZFcxmfoy9ATFEVxrsJ4p7qLxEvTZFUOaNi
yWQFgHN6Jzutu3KQMlxZ0NMerULKQy5n4vuioko32D70715D9lxYlZBUmEBQVA2Gm7xJ30+Cuh9t
4jy72cCxpPkZHghLvdR+Mr2JvizvnGmg3i8k662EJca7hbb5a806cQNhyHgiuwzY0mzrEfrGSnZr
/7kcSSWdHr2osYOpHsTRIagoiAd/RgJM/4beSnN9euukLYPYbPIzGOvhasRE+k3KsujIgyvSxwZ7
c9hrOT1ID2iFWC0SFjeDmFn8xm5+T31pvSwAJ/ZZGRfPMvbEWWuQW+4ra7QJt2RV+dWSkfY09jhc
Oq0oxwO5g/qeBp45RMOg+4z3E1vK/6fu2pYbNbbor0zl+aiK+6XqZKqsiyXbY4/tscc1fqGIhLkI
GmguAv1NHvOQh1Q+QT+WhZBsIckwCcqkeLSNm97dTXfvvddeC5Vkn1hsA8D9Qq1j7AN7cw1H0XtB
KZs7Bscs6jM0hk8/8agmHBWoBh/kFK4ypIpMXhYaZI76uDxGV0jLogzEtCQoISpK6j2wFmoIGRO5
TY/lkQUGSTgZp+DtAmYmiB4scIQBACbKyQwyTuFNuvTcWxA+AmvCZRrmyUlBxspTk70DazYk+dgs
uxZkT0SODGD+oeVJZNQDqcpjSqFsiEUD528pgAUPrDaidI7tbG4s1GhxwXiRMC6UB3t9ihLo82we
aOeUwdod5iCCuXJA3fnU6yHrCzeaE1/g2GnDub2kTwsRPBqoPQ8SwO2VFEF4jQUqHcTAcxSrO0z0
WbJ4SV+kJEuB54hlXOaphIrCufmIYJx0jkg/fhdw8SR3ltaMIvV2QRLRvQRpITIsapKgYjETAn5k
ogjtCtDb9BJF5/RKMyEA6faWyZPNse59HETITYFmjVpIl2neNGUSIbgDnp9jL5DSX04YVyPhBFR+
BDAgMCSBHlkS+fs0ZLQbSNmj1kZiMmAGEL7Kb+wg0orksNibzOM4nkZyjtIFZHihneabHrhIchHC
qB7jaX2Ngy4kVN1R7QQN20Lbm8oog0etrwpM0hL8TcgPYzOHAyComAGGxotBErIhJD8pZz8RPo4N
lYjkAnX7wSeRpsjxLdnQYQuOVP8JpOO9r9QPUVbAwu/8xoKOhD1fMhxw3fGi0ARDwpZ5dDOGsON4
LksvIcMBdkktPzAg46siWxX57JMczwX2nEguY40tRsXAytwCPUfkA1LsNjDx8HI4MssjP30MkA71
hxIySBcoycKfGB+KZn0Aq8gMVNDEHkpIRN/h3shpg0Tm+MsoWkBHLV+oqj0IAJO91pSEn/pLH6qq
isiDRIFBHSuqEkQfmXvSg0AycI4oYf6cOuk8HmZgZ76iash+VSAUBqYLyzRsZeEFcOs4+IcROOMV
cId72b0lhBo8MJlkBmTt2GiEBYq1K2g+vbEFFzL3QDnNb3tEFp+1yM6WYNegzgXmP1Sgrw6KWWTb
7OTFBQYViHe2QJij2CCaRRmvPMxDAVAOuvDM5wTcqfdgEYqgApnx1rPphfGljMPkFqye3jhRUZnW
hya0de0kLFiBQsIvGFTos+EXDco4HoqcgWkaxRx81iFRkjgeyKkUXEhJQhFZZyIgwiSU3IHCT+S+
+Q4xtQsF7qc0jGRVDCaa6KNEK4gEETm2xNEMnFaKscgLhTig7u3siuQ50ENLXuGuAj53IERvulnS
zxmFf7AS1ftCbYEzAnh73CWTq9YUuks4V+QcNUPY9hjyiMArJ/U9fIdfwCaNhJwNkSLmMgx9oCJA
YWhCQ9WJxE8BQLA9oB/45Bm5U+nZApfdt0AM6ChXlgFiLw7jAwTna+ogA8NCEXYCY9yTxqsaM2JR
2e1cmiBuQlUJYZxJhFP6s2TOZQuQ5wQlz7kAv/scxH3ceS9ek36CV8AXo8+Oq1JbHcbADgE6xTrq
NwFCkA8xCFDBTaT4UtyXc+CBoTgsg796oT6qLPoTMZDZgVwjDjQ+6fET2faMhcjRr2oIR70fAy0N
wW2WgV0KeHpQaTwmFNyGrkoSnUXUAMEoezkIgrQ3iQWbuyPZPH1mHYLihVhR6ADMYID1Ig/pjAWh
p8zCObgh1rfTDt3WN10tbtKjtfzGXWLQ/N6IEjeOthw4A8t2Z+s/20b0dx54v4Ed/KvIvib71i96
yAOjfHWJkS1+/qjPICg5tKOY2tP4/0Wvd/64/hnBkt1/3xh22PWjfdr+cmIb0JuaWnk5GJtelpIl
g6LCL9pF7gIJi8v5W0d+/qnSzR1Ppa7d2urB9ZwUI/DP2n7wXdur5nGLIFH7Tn9Hprhl12++UyGm
7Wt0aq/+qHA0FuozMo8KyLYze62bM901SGUC0Dow0ydYN4PVn3Tm/7LXOLxaFcGftl0/yP8DoI6k
8wm6jfDO6vdUp9s+lno/HLDrcITbdvssdle/YkVM9yYUpbUnaR6VYj6pbgJlgOEUE3qbxImn55Wu
b1o/wdDUM6u1/IoGOmrn4tWv2xl8o0hlQbPWdlahLpra+rGqCRYhuLato0jIrXxEm5DRCTYAdNwm
q9+Ptc6273gDv2zrKQ3sWHc/bA/dbX/fpragvWs7+DWSGG37n5CZTXTQQlSBTJvZPcFOVh9tbNt9
PdLJ0TVfEBe2HfYzuo/v2gzLCb6nvp/r02NbwSmO1IHlT1d/bgfgbS3yJzjzzjBlfpjYRz5X/gRL
/ajSXTnshWZh2ymtqytruxYN8Ftse/g25gJi8W173agd3bLrZ7jM24G9+s3VTX+jN/jhjMwoSEb/
9+GWAjo1M8jU1j/kpRQhkI/Y9bBxbG17s7eg8ay395jT8bHinYwKe6peVOMDr37YLfYDEh9povmJ
rYNzpImNTW92FneZ1xzL+m355pnSETrbuwXVuyc7b9w2U7wKXl/xks2I7Ty0PzibHON7pv8tw/CZ
1Rm2fwHrjmG7WbEjM7Z39+uOXTjq6iZs/9rZHcNwztYZtn/j7YxhHG7NdYZVLtvdsarcrMqt6Mj3
tX/P745hONLqpmvfxeiOYbiw1RlWejWxj+N+7eY0newHp9B/fZZxCOLVGbjrWHVn1hpuHoMjPl13
jGs6pKvgle7Y1XhIVz3Z7hjWcEhXnejOmFW44XU7x57/3h27Gs6yauigO2Y1nGQHUYvuWNbgjh0E
TDpjWYUB6Mh9sRKr6Y5VDQfYYDdM1BmrNoGId+/2hxGq7pjWsCO2D451YCi4PfbeI5/jQQa+A2YB
fKI27J9n3uo3wCX0dUH3l4RWfZypj1AkMUi8cxvYCcPt+jc84LHlpeEHhev4EqRQd0upIhu6MGF7
xfdH1uE7oIouGPe6Qt7dR6urL3B1YpRL7wetqaZ9fuCDxOeXt+RPOepTPyGQ8rg3IKZEvuNLef0q
f5RVawhS3YdShS11YC0V8BuRabj1vo8O6oiFa4BR3bzdVIFJ3TCrRDbVmXWAieqEYRtUVZ1h+3Cs
bthVYrpq7dpFCnTCqA2WrM6ofRBaN+wqQWx1dh3i3/5dy5pOOSSmi0emrqHTj38BAAD//w==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_xlchart.v2.7</cx:f>
      </cx:strDim>
      <cx:numDim type="val">
        <cx:f>_xlchart.v2.8</cx:f>
      </cx:numDim>
    </cx:data>
  </cx:chartData>
  <cx:chart>
    <cx:title pos="t" align="ctr" overlay="0">
      <cx:tx>
        <cx:rich>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Sep-23</a:t>
            </a:r>
          </a:p>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 Dep. sector privado (número de mujeres por cada 100 hombres)</a:t>
            </a:r>
          </a:p>
        </cx:rich>
      </cx:tx>
    </cx:title>
    <cx:plotArea>
      <cx:plotAreaRegion>
        <cx:series layoutId="funnel" uniqueId="{00000000-3DA2-494B-ACA1-3E70D9ABB270}">
          <cx:tx>
            <cx:txData>
              <cx:f>_xlchart.v2.9</cx:f>
              <cx:v>Mujeres por cada 100 hombres Sep-23</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_xlchart.v2.2</cx:f>
      </cx:numDim>
    </cx:data>
  </cx:chartData>
  <cx:chart>
    <cx:title pos="t" align="ctr" overlay="0">
      <cx:tx>
        <cx:rich>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Sep-22</a:t>
            </a:r>
          </a:p>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 Dep. sector privado (número de mujeres por cada 100 hombres)</a:t>
            </a:r>
          </a:p>
        </cx:rich>
      </cx:tx>
    </cx:title>
    <cx:plotArea>
      <cx:plotAreaRegion>
        <cx:series layoutId="funnel" uniqueId="{00000000-1EAB-4258-925B-7D67A182CEDA}">
          <cx:tx>
            <cx:txData>
              <cx:f>_xlchart.v2.1</cx:f>
              <cx:v>Mujeres por cada 100 hombres Sep-22</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_xlchart.v6.17</cx:f>
        <cx:nf>_xlchart.v6.16</cx:nf>
      </cx:strDim>
      <cx:numDim type="colorVal">
        <cx:f>_xlchart.v6.19</cx:f>
        <cx:nf>_xlchart.v6.18</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7Jrblp04lq5fJYevN5mSEEjq0dUXgnWK88nHG0Y4HAkIEAhJIPQ2/QD7KfrF9lyurCrbWV3uvt83
HiO8FkvoNOf8v3/++0v4t5f+9Xn+JQy9tv/2Ev7ypnFu+rfffrMvzevwbH8d2pd5tOPv7teXcfht
/P339uX1ty/z89rq+jeCMP3tpXme3Wt48x//Dr9Wv47ls3veade67d6/ztvDq/W9s//y0//mw19e
v/7M0za9/uXN85eh1WVr3dy+uDd/fHT68pc3GGGUC8zf/PLbt7/zxzdungd4uHg2/tX913/+8+de
n637y5uE4V9TgtIM5TQXjORZ/uaX9fWvH+W/pihjjGcopZiJXLz5RY+za/7yhvwq0hRzwXMuCEOI
vPnFjv78SYJ+ZSjPMiGyHLGU5UiIv6/S3dhv9aj/vi5//P2L9sPd2Gpn//ImJ/jNL9Nfv3eeaJ5m
JM0xyzJEMWIYI3iL6eX5AbYCvo7/z0B4x/CImnLpa+ffd37bRKHVzMt04OY2Dm11q9J1umPTZsO+
jrgbdjZt1yB1tazXca0HVRgqMiGnprVdkY8axX2/5PCVLViFitCj6qPXeX9sK5Qte1eNc/4cK4/Z
3jDTc9m4mF8LsnzO1EJW2Wf5OpRrv1RjgZLNZ8Vq45TK2i+JlYky+Syjq/BQNowOrFhG6sYS91lz
Vbs6e7KJFalMh3oo3IjEXcxD8pi3Yi3qQa+7fA78XWxDeLdMafNlq6m/V6mdnsTomntNZvIhG3v+
qcYtu008zTuJJswPrutgqnXgF2ggyd3WbPQ0tVv6slGd7AfTm6sETzpI4zt1461qj3NNpvfjhtTD
MldokZOY9VvE+u6dzqewS0Yvypmn7V3m4pKWVqkslTSp+RHpTuzSNasuTXDoik5zfUJO0UHiuiXv
ozHN7bp6fMx5Pdy5ZerlwEZ/iIsaHxSu3a2dF/sBjiW+UmJLZGyJgIuJ4ueBzPjdxnx+Txq8FKvR
sIRhSx5qYvpLwQm+YylulKTRJKfWrmYf9bi9myeUfkoG7rT0sVuUXBYfRannGWmpaMcemmybL8fV
9g+xculbr2FR1yHEh0Gobr8meXK9BjedtokODy5n00MbUvsIh2qUtFP4Ks3H5ZKIZLkmq60P6Uy3
G6bMOslkWsUnLurwu2ojPQ1bnxdruyyfKZ7I+3n2+W6kon5w3JoXzhqBiqoa5vu6R/ndPFFTBMxz
WaNBvGckxPeaJOIw6Xa77d3gPs8rM2/bYWU7vUW8z5Imu3eNWwqrV3+JE1xf97OalEyztDr5tF1q
ybeUwcbG6oRbS2uZVelwcgQ1QtKs6h8Jq5q7dZvi9WqR6GSDE9ftx2hZWZtQ18XgYntBEjxucow8
0GLCiAwyczxLizHMoZW8yrdTzlZ1jZxnhzZ0yZ0eJnpwIhk+bRMXe7Ntacm7vDmODm+HaFb11rJ+
eOl6Ox2ZY+oWaZcdWm3VztFkuCEri894jPqU+iE5Mm4qaRIRj2gxy3uFVvdB1313r0W+nKzF/R3f
aHwQxvaXMaykWNzYF5rReHCLzpuiy2Z0o/207Uhw20NYeLObIMbdorFrHyCgkd3S4nArWhRgkkMi
lzTbiixmMK8Q5+uErfiug0B5SpOYvno+u4usIel+GKvmaIc12eM+zrtpqatHNXFXZP1mdnqxTdmx
LjynjpHbfByXU40m/b6vuZfeDERJ3a8eBkFVJ0lV1yelDa0LY9TyuKS825k1mpPTQ/gwOo8PXdXN
F4gbcaFaTXY8r9XJT926m3XLir5v+rscpnGvPY6f59E3n8ZpHKi0sDjbjs6s42WshqwIFa+6Aq10
/jyIsY4HmCJ7TszSL9LBXT32KXZXNgYCwbUfPmgzw0kdzZrsWuzmZ2GZ7wvVrsMmqWN5kHWfp6hs
YlcR2YyhueSJtZ1MOj8lhctR8jAl2XrQjQtPqlq6K1KT8QWi8nhDvXGfo56Gj8Raf5VneORFpdf4
Uc9oaGUdQrIUWzbqa14389suY0lVVEM11TtXTcTKhXCWy75fx7sGeX+T2WE25ei6ZpY97WoP/3I8
FP1C4fcaEcIAh1rzfaKJ33FNcS0JWugDizn2u2q06ylusSq6sSL7KsJKyhUTVSQO4a7MVObNCaL+
UMPs7UAkmpPlfbbRaSzhbNJWZlnKncRmduhyqkz4uAqbOelR2mVF0sOs9dSJSta0Xe4EN52WNQSU
d6qutifeTnraY42yh6rqfC2Xzq5lGJpgC0LaXB+6zpjtmGztYopmClO1dywTo+yXmDg5WOEevK3S
0zSI5FGjemOFEohemWawzx1aJnJs2WAhxnCWypgy+4UvZOEymbsqFFSxqkxFLcYiaXB2R+qJdVJk
hKsCMvJQ79puTTcZ0Njeutanl5D+4emN97M94Vx0I4zHzQ2LlL8bU79MEutYL0UkEEUPwzp5v69Z
MnwmbqTv2GxgKYOrBQSYJXV656vBuqLRuFXS9LpCRa7TOJeZttmwoytJUUEwSx67isOdNyzBn+eN
1I3EbZccOFtZK6coar5r0MzuM73WJ1h718hqI1zGqKuDZZWSY8iqRkZ48d+bJiaXNIc6Q9Zjuz6N
nHTbrp7btqR4TD9MCcKFb4V+N9sw7HkV7Sr5tDSt7EzuDtrO7TveuXpXrd6/R6KiT0aP9cnrJb0K
Zqalnnz6mGQjJIiNx0L1FWwmnP9ihVjsZdWj6YjdZiB55/SmQ8nUSNSacNF11fRlMG2ACgiJ7cDb
nh6FomPJVJw/1XWqr+KwnSb1ZdNCjrwbT4PT6yPxCXnlSDSjdFyzK6N09nGMbLmrEdEPhJGq5HFq
kUQjgmRJ0NZbyNdbzqSJnlaSuzFvJEmof6y2JfYllH/oA/PGHPyYi3c+8O1osp6863mePPM1dHMp
cGx2adfgj+2s2Q3Cjn1JhIsfhM/zy5q55W5imb0m25CXkdXdIXVZaIq8Hta9ok0+yrDlWZBwBrJr
Pqbxrm2yqgyKCgxb3yyXC6bZnjLtL7oVJTKNOMuLEJbcFHDD8110sb9vOp7epMkKJwtFygxECWXr
i01tayZtvUK4bdzKX1Tnhx3psm2SRKTmWlA7vLOj2s4znz0prHJ63gtlErxHLM5aTr429c46tP1u
gqha2fa639dQnl0MDbyKqx26iR1H7zqbTxfDZs1j0NTesDRbrpyj4qA5F1PRdJBqvVvCflwHiARQ
szU7CgmcyXydsyg95aGXix0GfMXaTvZznu36YQlHrtJhH4Yx7gKaumOoVffiOMI3y8JUL9vMqw/d
opc9E218z6DOuLSeGF2ExHSqDKbZsMQLp/fdMCwIAt7qXzptw2WwOPnQMdffaz0v6Z7M83pMSFfd
MD02OxVMfjMpM77XLie7qU/60zqY5FPWq/5Z07ZTe9PMeS07XLkXSIuByYnNKX2wcXF9kUQm4LZi
PaSFoG0DxSPZ4i3RCkPBlWh7RQ2KX2wat1PjxvRtk6BRpmqbcNHWeXrfrLy1u2yL/LGv8vUpW6PK
JOVZ/1bXOPpydaqty6RNEZZzkplrPuj5FfIsyope0KyXlvgaypgkJ1G6ykAWxlXHqAQpsewqWGAs
h7FrbqnKl3PG0dlJjYu9h3moe1xj3Eiou/K3IqVLJ70aSCMX0a6zxFmatsWcQHonhvb3nJL6cu51
tkhGk/jeJyLfJPJkNjI2pr+oKenUhVqhRCu+ar/f/qo/v1NWL+O0zW3d/CFA//7nf1z/Tdf++/mx
f/z/WcT+46/b6VU/uvn11V0/Tz9+87sHQcj9Mf5Z/373x5/E8Lcy9X/64R9y9idaWFCCKQfd+t9L
YTn2//V/l+f5Wyn898f+poTTXxllTGQYUcERyOFvlTCGvEipoDnhAuWgd/9Qwhj9yhFKhWAcEZbS
FCT5H1I4/1UIwbEA7ZplFAtB/jdCGNPvdHCWQeammDNEWQ61NaE/6GCTNpPKaj3smrQCmdvABcgy
M15gFV0Z+hVyclbnBzG0/nIiIhyTfPa7xLQQCLN+1lH2IL6vRYjL7pu1/Gca/cc3yzFKMSh0zllG
cnp+828Ueros1K7e9bsKK/OhCVxdQMbAEmTfvBt7kRz/9Xh/WgkYj39lEjhHCLbj+/Hi4DPntqrf
ZWtyz9q42zArfzJExv7JpERGYQCEYMvFGUt8M6kpdj0amKZlp2J36iDFnXg1oeca620uOr96lOyZ
JRs/0i1xr9OcN1kx+miOCWXVW2q67i1WG7tdMs/sDso48pFb2z9x1dn7OQsaSzUs9kqYJL5urO9N
mQXEnhol1nSnMOqh2Nq2+gmhpLnb+rrepCJ2xaWlpk2LzjVQYto4mKdmmyBDNStiRMI7gyzSvINy
Jar4olCu7jJTJR/qofFjwXTPQejNVfM0VU6RsndtZ6CI01kiQwimFAGHILma6L0jE5TveOrgkdRU
Wy/7RrhVdn52GEqSLaGHpa1cUwiWAsyIdbV8alWmtRxQ4j7iIfjf7Ui33bCIZr/xNtaSETbcpaKa
LsWoW4i/21Df5lOdPmmWu48T0+YCyhO7c6PvS59v5sFY0n8QQ9fdbXWKdxVJzRWUwFOp1ol+dClO
n0Kv1alb++GkYwyL1MAVHrBvkxu2ZnwnpgR3cqDNGneUbUBv4EYBg6E09V8SGgclt7FOhrJXef8c
CbHAbsa5PqgFYNJutaP4OPGBW7mBgL8mi9j2WzZ1SsJ06SPy1B/hUNIHp1T/MZvMdpG5sDzbqa7L
LBX5bR8hh/kFKSWJY/Ft5duxALiQr9K3q772JlSgu7IA5eQ8GVhxPtkkFFk9kC8scepqVH5upBjW
tobSLtX3YrPTO+NA2JWpGwcjnaspLXqT+I8MUuIBrbw3N3ibclKyrEaPVWXW28TgNRSB12YtUSKG
+Q5h3X6p2jptipA34TUfYv2hWpu4SK85KuY27XvZgQq8GLT2b1mvoOgScSkc8ZjKKdTLQ7625sKs
Iuxspfj1QkK1w9RNLxbDdGkU08uaCfS2mUzzAELLOUlZcNdqJq49son5q0RX624w1B/gTvGXTPTX
xir+kHMbULG6pKmLNdmM3de58HcsBChCeprP71MQS88G4voIL8OHHdScySkPKbressW+GsaWK+7m
NJPGTYYVws39AVW62vOAQQ2SNTtsPKiDxnl+53CbX6s6ZIckFUGOArPdzEN2aic4sMo76+TaLLGg
TT+X4xb6AnRf/Rbo33xf4W085qLuL0REvHSEJtKeF6yLa1Z0EAh2vFP9ZyIGU0yANy9rO/JLn4+r
DCab7yqVd2WDo9mrHunHus3FPkE+9bIDRF2o2K53PQb2UnSLU5sk6lyKjQ1+GnpMgXgCU2AM6p1s
rvQu8rEpNK2q4xZQul9X1kM5rUJZb4MPhUtVvc+s4RLhvrtLYkUvwzo4dhC+o0C5wvAQ+dLsU9f0
j13WNU9jNdsHNaf1LjMgDl3NSdnWnt10Jqj91pl1BxpqLAHjJXKaQmPKSHPc7vm6ku5G5bZa5bB1
CrAlGswLcSZWMqvd4mXGGnXtRT9cc5VkZcDMXWCdWnHwsNdl13uIIM4Pc9nphp9M1fYfe7z0v/Nl
AGndLJ06JGr1uyVj3VCsdVO/UN3qD13D21O6zv79kC1J0bqW3repIHdJvrnLypD0qnW9uMgbt8m8
o1UqqzrbDqyaWUlDGz62ASK/zwGIsmzmplinSN/pfgufqqb2F5Wd1tc4T3jHY45OUOwTuLGTuhnQ
SI/WZuiQNn3ayZxucGWYBR4r6ZZVn9PZ948VBK1OZmPa3Pgmd+eSNndyHDbqC7pUMzDcqj2OYaz2
OnUQ0gHPH5pFuVmipVFQRAOC/tRyrTcJshfd1J3Prw1x+GV2VXM5OLJdZihrd22V6o9jS0LJhetf
uG+ry9WSRB2xn7yQzbZ1H5oUpJusRT+95tF0tzPf1HVXzzOWAEO7uRhd73agRaahbH20v1ero4Cv
KTKfs5GFohYpMJR5AI071vVl7Wt817cK3eNkXpsSgMl8PTcduw0KjVczqgEFtLgCNUYWApwgxFNq
VXOhbOVHybNuLLVYtlT2rYE7ONcLZB2TNH3RhTjc6Hkw930yqYMHxNAVmVgqXYatne5yA9dzrnAA
2jTz47B5ADkbBcWhuzG/Bu6TPAB5JcXUYPK0iLU5BAAD71e06ANqaVXLqV0BYC1qELdc0PF+0kZ9
wUu0Dz6vxJNZt/oizLoeJXJiPpGeES9XS4exMDFvLlfIxwBm1yrZj2BKwBr3ff4ONDvgDUDm9lVM
Yo+rZjw1M4G3tR1dzyqYDDc2bWzhwIr40o7pmQ8Dm9zBriePFDK5KjQiXSPtMHkjK9O7RbZQ8tld
C1zyDtYWP9RwHJ5ql233E0KxWLVpbrqWocsGO/tCmH9bKThmezjp3WXeepD8q53Hh1yvw0VD/PIK
ipbucJ5s1xFZe+Pi3D3N3dj/bm3TphLsK/pW1LXJD3rV61XVOfXU2BAvgM83aD9hSCynakrFrR+Q
fh4ho2G5qSmeeBr7m3pa9H7G3r1lzbt/XciR9Cd1HNTn39Zx9RSTLU7NsFuLpewBlt984rOku3jU
l52QoTAnUhZdycaCXl605c8qyT/X7SzLBU8p51B9/bmQBKg1akgLw24ulzKWuqwvnurrpcDFx3Ev
Pv5svOy7+XIQIBQcOwZqASEGsuP8+Td1azuCv5SsUIxDlJMtNTLjN0ZN8l8v6/fV8R+jgGWYIpFl
BKc/VMcbTwBRBN/v1m78ohdVzsm070f2NLj2Ak7eT8rxc0X/Dw/wPFyWU4IIyjiIDNBh30/K4Uh9
GpN+Z9iHsH2oIqDcuQK69BNl8cNm/TFQmgoqQGhh8Da/H6jRaYKaxIGBuMP9vj2aAxh0krwMQ4HK
uUhK9VdZ/p0q/9bf/OF8/m1Edp4hSMgU/TCiWs7SaYapKeDHyY7uahgjmtKVFT6gXberSlZA4g27
sWz2rPDVNd2j4/azF/leVP35PX64JyYnqVYC3qNzGXiabh4l5ImfKEX8TzeSIjDogN/zPD/f1m9O
5zwG3uc13MawDyUu2113VGV1x3bjCe8IUEfJTv/6pGLQ5n8+OzmHk0opAVP6h6PKPThBmA2Aiw/u
NEyF2vPSlslBvKs+/w+u+/fx5q/rmCOSYkIJAdH/w3Ax65tmAV8XTJuyPup9VQKJH6W52koQFDv+
s/Nz/r0fr8a345339ZsVzXO/gmUA49ndugtPphgPY3FqL/tyOIjCl3GXXzZwdoKRuuh/Mvr53v2r
wX8INsD5gaZuwCRyP+0ZWOZigYyHpvTR0jyTi2fXeLZ63wHe+0kE+ifnlQF2EBCEYLVzft72b+Zt
UlwBooaTBD6zKUg4W+fpz+b3TwdJOdCWlALOzn/YTBH8EqHiGnZgHi6PM+SRm0AX9pNb8adRBAGc
w4Du5DkM9OOlmFpQCGna9bu+AXw/Vpu421rEDl8vwv8HgH9rhoFY898TwDsPmuB5G78lgH800cBz
/0CAnOIUmBLsAzC7bxEg+xW2hwEYFBkD2kXgqP8NAf5Kc4jdQuSI55ig8yn5RzcMOMcpAQ6YZ4yc
22v+VxCQIvTdjYNuGCBfmBPCIV9ARGM/3DiPcx7W0A9lAJKyE5aGuTpBZwagdPMVq3dfEXt/pu15
nmcACr5CeEFQ9zxmrPpkzox+PNN6c+b23ZngJ6EFAdnn4oZEtR4bsJAzEFCUX+Gk91pCH1W4tH3j
X/qv/gB4hPS+RzZg6XKvVMmNn3UBSppf8rPFYFm97NuhUR/UaMCB8GczQicpvdk8zj7aYUuKyOOw
7872RYZwvV+/+hqD8lsv2Ve/YyUNeB/xbIOsAwVHZDmbI+3ZJsGUeVtCFxCoqbONIrbW3QAmNo/9
2WRZEo/e+bPxQjKRFwkUyheg8vq9q727rVtTMylE4F2Z+wXsguqrn+O+ejt2AjYnsy6qO83qPim9
xl3hLdx+2Z3tofZsFLn67BkFCtxOdlDzH8ACG7XMOe7OLvhaHyyY7oAK5oSDpxEHeoO+GlHznO9w
m2amoF+dqv5sWtXb6i/ikmT7SlWZl3kkWw6+QIvuVtPaMhOO4KL76oexszUGHRRbU6CzYYZItu5D
AGOhOdtp1dlYC10cPwN3XF/U2XZrtyUZpWBJxsrhbM7lkeJ3fMNbAdDFv1dACI7EkPqDDaCvS+Yo
e4yJBfO0937KZdZWlkment3sUWgoJw2LMNH0bBtWS/Q98MOhPbV1S58AoiXXtLfkNT2bjpvQ4Rqk
Sjw5oS9JulUXAfjt5+rsWvJBpEdY5DE9tLZhUp39zW5uwkX/1fR020JvyNkJ9QE6RWq8mFQujIJn
VZH+/eYZ9F8Abr3JEjP/HlaaQFdDMP1xzJkqXTaNBZ8N3JB84Yc5IrVfWgCjs1nWl5xT/XYxXX1Y
YrpCs08SHjawxk8bmf3rRjP/IQfL8LYi0e9d38Z3JCJ9tcVIDxYQw302CFGGaWweKOqzAlHgK0Vd
t+mtbioFZm4cB1GMebcelGfNR+onondI1ejSVz54OSWCrjK3oT6tLUdvXdU1b4UThkgXavcwCmaP
AcrhIzh04QvL1+o9Mwv6fRzHbZa5bsJyhaLNjlsytqKYoWHm3qWmTaDzQEHPC4ezlVQuvMUNTcpt
U20uR3htvKdpO18ADgu3cHDtpcYBiNYE4Q2DU1fTuzZ33SJzF6u97aE2l2CXTncD3LXtkCY6/2Ax
zh6s1+hhqH3H5YKntpWi9u2XiU3kstXQByFHQHm1tPPW3KhpXQUY3GsdwJKvyGHllV5eEk7s582R
CN1h4NdL27gLg1myd+CFvO/myE8z+P8PjLv6ZtLA75J5VtBOtnUPKCoNfQWbOG0rTcvesnCLXTpd
GDqu+z4Bfbc46FCB5L28a5cOmpiSqsMXJEP2boUDdV0vtN55GtsnRFv6ScUE+kgUCnkrofFmOQ7L
BnVFr8a9o8aCt8ur4WUAEFTLFKxWYOWd9qW2g3qnwIs/jgMBHzMdmmOan1sNOfbk80Sb7sJRTB6x
GsYrGtP0SgC3/tBUdQd9F7waHyzJALRPSzALnO8Ewxota38JOWlVcm6G9gB1WVO2sHlA+pg7mVm1
pwYEfXq1oGCFVFUkzwE1wzHqczOMrtOj6Sj/PCChbmZFps/I5uFtnWX9lcvHtOCZ2varGfn9DCX5
7QTO0IMmFS2539SnsenyRRqAC2kR3EIPeKL2VkXaHJVL2tPoF/IZSiZoaoGOg7t+GPk+5dV8NW1r
eKwbYWsIcYbdgCDFR1L3251tYzZKvSD70ICX8qDHhF2QHMg2QXp5CxwRH9y4jE/ebhb6SAA2PXG7
scsNwG8qrfLQXAlexPR5MYRfxQWnHxo+Zm/hiDPZDVPaSrWR4WFaM7WHC21lyC2/Q9BjCW0qvtZj
6WK6XQaGGMR+RnvAZh2CqOZWMX0WLI9PA4E+HGihWfQLa0nOZdY4bcF898slt132kTU149JOeArF
DFpyvag2EzepGw/wzP0/cs5sSVIdy9pPRBkIxHAL+Owec0QON1hEZgaTJpAQEk//rzinqqu6zf5+
gb7NzIh0Bw17r/WtLZrsZRDb/A2iBv8BRkkk0HyZAnkwezWXa2ICYD5Rzh6JnpUpg6kd8kNrQN6W
htDttdjWlJU+bs0vBQP5iQccQl5qYRxk6C7e0pTDWjK0uKwZ6ddyxfoDpYFXfJCTjx/ardtuMuiK
yqzaPjoaDWee2S4vOWkGXcIOSOoIMM+TCZL4/H+szPwlF2G+EO62l+I/y0WKuu7/X2BWkkn+0b//
z5/4Z2mZpv/IKY7EPIKOAWX2yyT9J2edR//I0GHAaUS/+E8E+1+lZfwPCANFDtK7QEkDWeLfpWXy
DzSZ4K8LVJcwbik6oH957A9/92j/G2eND/HfO9d/Gcz430gcE3DW/0OJ0KPuB970Yx3OK7nvue27
7Dx0cc/4Y6fE3ARAFaLAiV0eTjp71jihkiNpgpneRWPgTImi7z5S0+e22VOc2c8Bt1iA9Ve0fcUV
dM/a2LT/5GB0SuqWAA4aWnP/BJanTau4aUJxGlshyFiKnhC236JQ4cDXLQAsiN7GvohuaLeasHBy
bzxfmZ6rZogcebe5BPA5jYWRFYXnuVbKMSDfE1WMXZatL4KyF1E7P82dbfXJbaTbSiJsE39YGS7q
02rR2wON+zGBtzNmbm8C65cyK4Au75olyMSTVTgAKyEG8xSOeAoVw23NKtnxle7DOMjATDEgdbtW
hqMqwaJYcoiKJYTlsqGLqOS0yAR1ZBGF9TBPKVTHcXDBuYFRgQu8syk7dYnIOJwM1SjgJ61sqgX3
vyzHNltmPEkrwLKVLhh7vgO6S1StocW35wEQwHA3mMJvbzi9w779FWpe/MzELIZysOlclGLiwSOd
KIAXNLY5ygNgPu+qoQx/skgBGCfu4CcAlWEZAPNuWBNcAnZtfs6q6UVYOvQcfr9o0QzfYWT0cOhm
2rUnkyRfEr2Vm6oSWKb8yJJOk7orkmCum9zJ7ducxkO087BQZJ0KE0SsLIIJDGZZhHp7Yo2M2kNB
TLi9LGs4/ehDY2NoQl7SbicSy+Ndl/C52+lIkqmaOhObo8w3XDD5NtNelK6Z+PrIdM7thUdhw0Dy
4TyvuN+W8PAlIo67PGg7ex6TVkMGbnk/nhK3DcnZpt20PibJ5PIL8XHE6s1kcXdDfeBBAg+i6MsQ
mNAJUFg0HdsCqngdK7qEJQpD/7mafHQQJQVYjtM8946dLefQQVbdS11O+bZuT/C1U1fzMZznHSqr
InpQHNXgbgmAzV1HlwT+FHPsi1rTkUoJp96vHlKuXcLsarzJkgrOPLw/NCR2PBdq6OV+zFOPLqmb
Z/8O569RH5GC8FxH1vbTZYsmPHb0F0t20Vo1zXsbyEK+BM024J4s+rndZVpG4JGALH7vdERsC44t
y+0jhYU5/PJNXOQ7rVcyV34tir4SLfrUEyynlV4olUtW+6CQPS03P7mt1CFdzS6NGeC7MUdDeRK4
GSnsRRf010b3+DcTrJPhEKaTKEgd8LBXgOn4MNY5CEWlcBlGPq1JMy9yF26uCE/DsnCJK1MveaqR
1Wj8ejWLbcansdVAzBkLaXoG8zqt+4QFQ1IT6abhWwtL66JHhWfHE8veWuVJtHONGNYqFtnSn2BR
G4a3m8/+kqYWxv3GQdVVaG3EtCsiHWR1QXL3mefYwNdu4ILVKdEL7nXj8XkvKJoa7CFSjDw7dCA/
kl0Y25jurcRn/gGGdFYV74HInsPM5eFpyjrDfjg3qKi2fOL9paVRw84glbFapFBq2vXZl58GXti1
kNbnXCEGkSA/UG8rciKgMVy0zE98U0r/yuY8fwkHwlS1iRSOW+SiGMtW0W8Ns0tUtcg0tCctUu3r
aGLFVq5sXu1uAZed7UBp5DhrlQp+jF1SCJQrBt4dMY0rQcIMBzvS6anAUSOw9L76G5q00pTMhLMt
29SSC+8Ctu5wbs19HY16vCyi7VCxKZtfYkLEFXUaESUNY75jGYt+d0niP6ibw760qbLXxHRurodA
r8/QNMnO28Y9ICkDUr5blWzRF61Do2uVNGlQb8sYN7eJdUgrBIkyfheNIBN36dga/Q7KOxcVJYD3
6zlJdFP2ROrxmIVbMR43MEuAxWcSenRnbTq0sOcWjx0+N03scUZkyp5BNDBxbBqa/lw5Ie2V065g
7RHrbp4+DRot/6pBxhu4BFRH1TwAd+XGvOakqVpSAK7tAIREF1eAwgrFes6wk8pNkhc35U9TBsc0
szj+sogYBFTWfu9okFWj5in6QhUewyToj61Mp7OfBrMDqRiVStLvRtAHrXLAxuZxwFlY9hKLJgg3
W6/NBpcQW68chLkFSXQdeT/hEI3XU96K+0xGb/PYPdPI56gF2Z+1d4/TpuFOUQLKPNV/Whe8t2mK
XBVuJo4WqPMxbHh42KVJUHmH65x8i4mIy1FE9jyz8ShsB9o/3sIDnWJcKyzn+3YKUO/qqaviYHxe
VXHJh8SWkRlJOWOB7yhg7+8hbZcqxztRrTAHOjbZGdVycYiIbB8NtigcEWDytFxWwe/XKIWjCHkr
OYSd+t1SLqoucB0MoVzt7Ji+98HYXgHJy12GzY/fXACmWDjuMYjVOaAac++7rsNFLe68866cx7Z/
knBN9zmjd4w15h3lzPfAR2k1DPEZVtdL0Hcwu/CuD9iwoMdp917IKbrvuDOHBoGisuiRfJozWexD
OpM/ZnDjPUCNz8y7bl+EMGwWlp0DDvRl48UtdfbRIohTjlLEgL+dP8xSNZVR6p3JMXmS7dS/sb5g
Z9NRVUs30u/og8aL2CSwFGGSY4wGquoj8YFOSZeZWq5bMGW1jrioNwjklTZBWyI+MX5oG94YY1fk
H2Df4tgUk4QY0qipCiRNd4XP37uxnSAqIDZFtrmofMwvWbsNO9zmgKUAK5mCSegRfk+W/gGPbr0m
WFNyBTCxTOoPx05AQEIdZ5Efgde8zRv5kN10HCbIHESzW0+3c4YkHtpmfYU1PFQjmYeToQKki3gY
u/C0tNmvxOiTDu2+Q/igLEA7rs7tO9IdSNfx9yEY5+Patb/HbIhK4Tg9oJfnh8EX323hAqzpCEmW
LYUhIA/ODsgBAO9eQlKNa77WOAbQec7PtCWXZlNXjbBFCaRlRHBBX9zQVmzBGUqGNtiZFDEnA6hk
3wRjeAyCGFvYqnRDZIOnB4Qzpr1CQuIFEoJ8lt2gv4UJsc9tbMI/BWSg596LZQDmNacn5N66Fmyx
N7i1ISq+LsqgSspA93A55L7UyLRditgl18ajRLXzsrwjNOFesz4fn/BPkHIyuUF8gHa3DuoNMAIH
4wWhiz8qC/tjjCLrKHyh7pYvgMuaxt+NfjRVE4n0M03y8cGIxdRA6iZ5h1p0TKpIZWCdO0JIrbYV
WaGuCJDTYiSnN2eVHyBnNp7jONukrtbBb/Me5muxnATq6A8eoCqtkmI0Uw1psWUIGHn7TD1CPdAw
TOZP2IbW1HZhaX+gthfDOU4XR39K1mfmOpgoHXBKJPIHcMJ0+ZOzsM8Ok2QiSurJt6JVVSHnIK10
hCRHmeVR+9gzjTctJ5RvJRnHHLwi74q5TulGHpdwmW8im8M343L93k4+gZ7YAIxRHKlCfAmzpTWo
TKSUwrzrbYlrgoSAlPisD5kGhF8hr4fHkLRsgmqMkvRLg0PPUOZLE33IIIVoGomdQXathM6wDOhS
lnugabt5aNuSz+v9IrFZc7qIR+4AVrBVqOOgDdC1acQFDKBkD58wrYAPbKUc4+K0NjIs6TBEZ5wH
LyxLuifn5ulBtD6+9K2nVbPlw0m3G9SX8DtItRC+HumrftAMQn/8Zmb6M2EqvSeZfIYiE/3siJrP
koe4neHp1kCG12MUBH+KyaX3ANzfEQL5WK12O76OHomyvqu6NBT3FJnDC1eWHzR27K0jucZt2vUV
fAH3CqIRZNsm+z0KDP65FczvcYYjy8L7bo9lCWUl7pboUQHHP5pk6XZ9YttnBz5/txaW1T3aJ1SO
PK+TQo0c9xNqOnQ9YXD+G+Pjcy9wQ+h/Ynyo4/RBfCVBkza5sS+m4S+oDxHGueIzhPcyCWX3UohQ
XuiimpqbkR1S2o23FZohrp3192SKdfcX5teLxp0KwfNKxuYNBwMQ1jXfs6/bonHLHU/o72wqqiQu
jrShlfUsKicIkW0c/4l88gMQ//MSQZ0jvRwqVH2ubGzxwzSJKP+iBJEXK3ZsokkpOPlBYoprPiii
MpnlGeo0QMYvgFCAqim3Jj0GfXrnVHw3B+YNpZ9HfqurZ9e+DkofG/2VLDDpLUjH94Xo74lA1QC4
575JyLXAH5rInkSYH9YIFOG/CUQa0WpSDPfKf1GI+bjeOT++CLv89qEGz7WqGwqv2+xDc4PmBW2z
gS4JBu6zkAGSESsQ1XkMbzC4TmMGaJaPW7yzMVILJo8vtI0PqtNTufboe5rwxbT94S+aMU2giInC
mMMcNElpE2T9vrDGxfSybnCLVFmKFvEvwHFIQRL1I/IYiFQgHedIDNTW/YxdWs8Z8Oa/2MdQza/I
fbwarRHa8j1Dfnp5aQw/LGNhyzg06iBcZk+mK5Zyxgl7Uit7NJur5xEm2YjLYRfNzV4NxJV9MNwV
VkhcGQXEPDsUYI4hnPe5fRuG5QoMAjZZEWApBWjyvrjKfmYvs5kew1SHBynbsPQrQpg0nH4VcaTL
NY8ft9ZVkQtfkqF4sGw4k07fJ7RAkA3U5Sr69lHNsdoPqzBHMuL4GUgA1eK/GMwpgWao9Yyo+kAW
pM35kl0RWErxm/q+asPUX2WfcsTQgfWHS4ckMeuvlsNqYh0QryVA5Ihm94nXp9gJfJp8TkCoollZ
wxzYNeDd0CcH5nt+mgMsc4IODVEXX29R9vYX1QkUZinztHiS2Xq1Lbv5kUclWorjELdvFEh3GCDo
IrbxJ1SDm6b+G7P69d/05xAShqWfH3HmqWM+9+EuWxpWozJakVnegipaUaR6HC+lw7MoJ5B22dc2
FTfloRmMrHmx0rGd4uI1CtSVt3HxiAxec/ILfuXEiN/LBADugoziFZi8OqGMmw7AmxPcN9nyhmI1
br+kUY46MJ9Ps7ZKV9GUUA7JwcV7utlRQcXhmiOrqJq22ta5+Zi8sqduNPAlqfK2Ry+qmnezgHna
5WDK6BEzFXApUjHacFd0E4B5O4JwLfrGPgVDQy7JpiNUMIF/zMPBvyTo/su09+gahDwsoXW7Zhj8
PU+TZr8EFgp+Vng+4uxIQEImzBwzhIyONDX8k0UBPRsIGScTTmi50mg5AMzD/iP95kVp2rTP8UPo
08oFvWmlLF5zgOv8UIS5TcqFgZaASoHUL6DkYogvIx/1LSHB8p1H6SwPwxjhyCagUqNTERXRoS/6
4gLtZi1uLGLtCSHlETuqGJv5JHhjqnSL9X2oSXi/kaZ46LrU909qcNqdGFT269YDjsYDFvPZ8Zkc
MJcgvBsiFDSHAAQ7NPCQjlENKkpBKEAALUU/d0EF4cAuFutnmHTo+wUgL+unENphvJE6pybAcYCc
QxAMjzTY/LWP+MsUkw2pF9q+Mb6mdZMM/X07h/o5mttHudmL7/NXMuv5JOEmlj6dk73oG2Qttj3e
NxrpNH73w0r2UwDvJwHOXro8euV8eGza6W4xyHHFi35IlmgoHc1PbiB3CeKfo4x3MgunQ6rpbzao
c4TWwM7BT+5gvhs3n7eOhbshld++BiKMq5G7PO99FUEwq1OuRUUmDstXuxGrDIHHME334CV3DI1o
DToz3KM2vS09ogdZOvyYbX8dUUNWkBlliXdyTL28pWNxDjK6C2YHLy63fj8jqVF1zstHwRgyx9KO
EP1DBDyVRzRVArQPcrQNQ4KFaeYsPo8k6u8LNAb3VBCYDVAVkBb1ArbXnODTJWmkINtJUyP2za5Z
3KDZ5WF4F4TJUJHR3myBNg0GDd/Hm4OtrvODy9R1gWeUb/Y5Hodd26rHmTQY0BAEY+kSdoToNla2
R+a20a+xMihJtxHcG2iMXYpxBBUSR/1JpTF89KY5ralKYOsED4iRfsPkB3h8rnlBANKVCTHfgzm4
H0ZECxRElkonqilByB6QlF+haJm7RaBgGxv+1VPcQ5n9kBbrGQ5y1vHHwZEd0I9D6/0TWxNacqEs
UrA415cxOEUw84KAXKAUt+UGHz0q8p9RT7bT0A8SDCRaYTk+ND67+tTfTBueti7/lvptFyf9q2bk
CL20nok+Jd12EBhNAuRN7IZ8Pm5ImZ6aJiJVlq03n3SfpNVnvrkbG6ZHTekjjp3HLGhf22z6hId3
lpAA2hgFyMj9PXw6cRg2NCY+mz/tiPEDRWzf8G7rYs5xtec70iz4LlZ88/nwOPlGlRgKckoY8sZb
9wBK7reSdhe4eDf3ek/X6aglkIYC7xYuVD1IXltHukrTFhXH/ESCCQ2k2W0uPhHo98kgH1aSPLOe
ArCl8JO3MX1YRXAHoe6WcYuEWoKRD0H4naXYCX46LrrARU1fcebrWks9VZszplJr/k0tCO3D860I
AqnQWrP0PkJ3h2bEy7JpAtiBzUgOpglPrQ1gsXW4YFWUqTdEcVFDSD2XakaxOKlXPMH7fLDnZVsq
k7vjIMNLYVFRTY07I+6zzxN1GfNplySQTrYo72sg74jC+BDqXtx/g4VKy1aodl+0yVLKuTtBXCxX
Kt91v2LQxfra5vFhG+QH8/MdFLFry5ZfvTeIohL2Mg7zbt6S3ezUPXIT9xPrQaBrV0MfrMdguKbN
9HNIh0c2NBXbIL5w847YUlCGFFM5EtJ9FXD6EK9bX3K0UcxO96brvmWqf5Hj3JdOTO0ReaU/0rZQ
uNEHopyJagUoIxeMV70rPpxuPsxI91PbvSBQ8Y4vOlzS1t31Ggvzq1IKm2vXLFcI55XjgapilsQ7
0gXdjhL1IkhxsE7I94TT4rzwfi71V81C1ghbcxCPbtSAcnuFn0aIe7f49WHd5m5PiHz4AtyxxfJK
cRUi1xZ/uskQCAG03csoQv6VJy0WBMeIkZnKPUbMPEH6+SWCHOV7FKBpQ2zb5Nulb6Ib4heYxWDV
I4VUVPkJ2atoxSOly+PSOawN2b6Y1X7HRu2OvSoO+UQwUIGdlo3JcnbBuu+yzeZ7J/R6pnDIP1rk
I25kM4ggI7zfkzrUKn0YNtLeLY3SezwUcoaVAj0AfhFmnXyF3rhAqK9bcMa4rPve60yeEVww8Jan
bjrrgIoLrJlkn4p223EM3Dm5qBigE6XdXAMa0ReIWO7K03D+BW9fABqZFLiJImzsvllC98Mw3h4n
dP2XYnPRj3lO5ndoKnDAPTQVzFDBY+ga2CIUd3iH/P5qOULKvn+YGUGuSQcvuY0FRm6wvcwoqzKk
2dp1WW75OmVHtKH3VIUQ7BdPqi2MNuTL6LSb+rWOggyy8AAKqCXYo02IQyAtoJIX2CSQOmyJhuAx
GZNzFM/PMP2wSLPc48uO8UMfx3DVqQ5hOU2s9mPY4T1hRMgIQb3kEyZJQI59CqTKkd4FSLHl3zAE
YMbDH3+mQ/YhUR1XS4dBGbGyE3zG5ls7dzXLpeZfiMZH2mfffZcH36mWB7hI8y5MtiM34VMTYQzE
FP/uEEMp0i2o4wwyAcLZ37wDoqPgldTDRJAU+zLnI1gcJyT5eOkCdOdzj47N2fgEEuol64IUQqH5
bsbgmrXkXtvozkzE1y3X6bHVDLOo2kjXKa70L06DlUEPTiRF2isS6oK8/VEGA475afsO4eKeZ/M7
C8Pnnk5bGS3yY0t9eBfN9hglyXPjEG4KNGR7F7NTF6enGIvO+QkCjUMFw5twPlKoFGBWsHl6qvp6
tEBysgQfH0LJQ+LlVHmnoJvBPvoZfuVvKMbg7CfC6R859eKax0tULm6dTqwl3XOs1h4DCTZ7pgRb
nmBww31uGgapVyXkT9psSQ0naLiHZ0QRz5lTiZzrVAgow93wDBKjvYuWQF50odHt6ZAEOD6Tif2B
UYdJEmvQhJjrgtXivfqS9HGWIZS4PqSso9CvF7KLOW/fWkT0rybvulO0YaTKMeVORXtcvekdhSR7
CjKZPGwmTep5XXmLozH/qpaZC3FADiuDvI6PR2Kw87pPUT51udtBxYI0I3uzPBK3OCj0G+J/OCPi
TGHPQu0oWeijk+tnaJwT+ifuiuFzLnpc4bGIr1OsxRNzQlxjK7NzLD05Fphr9EnWuMXsCT8h7lfA
4+v6UeM/jUSibt7mAV5Tl7+MeetO4yamUxF36zlqJgrAHhlIqGaxqYEpRd/jcQkrpub0S3kSd4bI
4NBEdj02sdSHKJkxsAqHxkG3IjOlL3hcN0qlewznGB4Cr3AMD9QQU+EpLa88lvFb+tVx6VzhgdoY
rYLAkYSCi/Z3FtzRKQEsu1vztL8gRBnu1whWVMljq/b5hqJ3DHFO0TUyadlNZKitzHGj99moq1Q1
7NQEbVAFJOdrFQKDvEy+iz85bSUpPTMxrxJTjLsIiCRmelBWyKeIaR+WLTYQhomgEIPW8xrBrMkr
2679z8iG3ZukZtxxuA6qTkDhldm4br9b2K31MrH4UXypujxCmDYf4+Fbx+BuTsUQ3gbuNCrZPEeF
ktB7MmTrw5wi+VwzJYd0F0L32vvFtbtR0xlHX06f/Hwf5FBJvrLIYHDKtcj915SibD0To9tj5MxR
NGwby0ZArSuBLQx1KJaVPQE8Tfm+MePQ7YLWij9RE0e/Gw0MyLfZ+CeJ06avrWj0zwY6xJuNkTEr
DUC4rbRbn98Ui7uoZNM2/IzE6H6KLpQUiVnkLi6pLwK9T3gxOw7cCXsZH0BFIF/XVFtoRRxlOCCi
tUV1N0e4JzIbI2Q7TQI6LZohlj60WYezIG1aDOrYJDircgqbKAPVuB5pD7EQNuBo66zZ4v6CeUjF
a45OXdY+YTFgCoELZ7fIRgeHqPVFus+Wv8xgsaKOWo0ZD0BCfYzZWcgO1qyA/FdqKhJwsbOAVz8W
K4rQGVwspmZgWlNbtVOWt0dKPDtHLu8MUDprPqC+6rHmkYZFsxhAj2XvyfQd0RHcMD1tg65qFHPz
3pA2zs8sB3vfR7j+6j6zB8i/WXTMfDBsT6BQvlZTp8ha8zjexAg1Q0S/pQhgT+aBwEmLmMSCoQl8
gYZK2wSNLP4S4EaMGQkQoZoN9eTSxCNSbolO51oLDNXbDWEu+KXDlZvDY6J8uqW2zfubdBCB3ykd
Gb2tcnHuBi5M/ACftjp8asJgjERL9DVAaKK2asBp8Mmh8St8U/whwtPPxVuiwGQsAvPsescf884G
vNKQiqoB46K2KsjlBsUEqMhSxtrk6kBDI2ytAQ3KHVmhIJ2WIjR/koDA3wi30Ic165ArXwuIhz1Z
n8eUbTgxzNj/Urg2ceHQdUhhQoOQPShTLAW0BBEDCwHJ6p8wcQjdpzR8uSwkzn/B7fCuAgW0uBqN
6ZKWSzws8X7GoLJbW9jt04wO7X8aqnCqA8zLkoeQBxmGLTk2qzoIYXiUGAzVdzVG2qhrsnrirvaL
HTmgBp+HryatQ1s65Dq+LFJDN8N6oqASfZKBfUgLpGKvSbDI7DmzTRbUq+tBKkLZaHdpawZa8Za1
8/3Sx22880UMMiFbvpKx1gI/uc4mKOhlARr4kDms+ArBw4vBlbui11rc+Dyg/ptvsFUx2/Bv+pOn
DZYkHLg1QIEvcoBJ7ov0ZNAKVAkoCgTJmhQ4laMURcMusgLDd/5mNiXwmmInBh38+hvNVKB0oIFE
FsKSbJAZdVvWNYDm/xt+CTobJMl/ApdYzRAkx76Av8TDpmiq/6AqIbUNrzmmsuWPvl3Zx0A3vZ3W
rOsmBMBDGv2NPg4hkN2uHFDANW+Y/eH4Lep0b0oLNhPk/t+8omtijZLo36xigoz9sM8ynUOqJjr1
3+hMw74K87XLoFkPc1r9hSEmFsPpSiRwp/YxFWT7vU5LsyH0/cUYghDdvo9DCgvVNyLH8DkzLx/R
tPGxQi4A6qFZs2S+Vy2zn/BBEQWXHX7jThWbdhgIlMVvG+GYWueyCRergq4xVgC0AvcnhJ007Vvb
0OwQFrYFCN8hu4HNhuRVJYphaM+MDP4z4cAeTvGMsW87qZgtSoS1N3HJQinmiq0KUJWgQ8L2tjBd
WvZ8IG82WRN/mBC98LuM0Oa9g9y7/EQu3eizCgYy1+1AJ5zp2Qyg2aD0gXQM5v2KBh0EUoo1E5eF
zfSTsJg56GXDR8TjA0Fr7TGOr/QLA3CDgx3NNbgVdnSgovY4GdOqB6msqnEkAyxxjw4RdR+g6ysi
zNNc913I9JnFbZHgiJxxlMLmgF9hWBbB94e5L+plSGDL025L3L6x07R8g5mZvzdwHKGwRoz8IpgG
960ZqbJ14VmClh+LAxMKVJHwvbRupo/QPmIMBqR+7JCw11lyHWChYACSEkPV93ojMLOTmVQmWDEU
AaeuiS+mQDNRr2DNdG1ESyfcd3Jrahali6+weU13lXETgy1zdLyxFn9x4XPEMcZg8iOM6jx3oJKV
Xu87GPD9PtYxiK9eBGy+GITtQa0quUnUoBgpdtUQSrayyVPzi/tJ8r2YmlZXmHEY0wpj+9Lp4OMp
6Q8d6hWDb7OtvwzWDxjdr6DpgSAJIPdd2zp1wMCn5qNI2mA7AIbi/4+9M1mOG1mz9Ktc6z1kgDvG
ZQVi5BAcJVLcwDhImOfZ36aX/Rz1Yv2ByoGiMqW+1ddqUXY3uUiZhCCIcLif/5zvuDugqo23tQed
+a9Kohr7VjMV7Mn6qIzBeuY4dLNoaM5rL5YQGhPLIl7sjeqicwYx+VmbORi3zbnBcVLhSOEsXerx
SSPybtpgn2HlkElntgdVdoAdJi7Xbuygd2Y/5+9aGxN9sPWdseyGHYAPe+LsnTEajEpkOt8UeRWb
C8h1mj9ibF8UJG02Z98pW2M+yRIBH3TlmhlueyNHgToajlknO9MbrX5ZUgTxd4O3t/2LXN4PkUAH
ZjCeVIO11vF+gPMYCF0I5qlcm06uXztuVWxlXeMTTct2i1gMvSA053XKh/JHqyHJ+8Z1+5ux9R9v
gMFLAOqb3XXBBZO/dHRbCouRpDSFjTP2+1wg2lqkZovro7OrrRFHw94RMyYGHazJP38pYoGe5TqY
cwElf38pNeJMq6JKrg3RZEehc1DWcLGt0zB1r39+qR9ys45wTddcYEcGZt9X7+6btCPb17znqyPX
YZeLp5Sd2uDDWc1WFVjEq5bzifpFtHNx+35/H8HE2p5DVBfjsr2Yn9/mKzktBjEPprUOFuxfmQxf
crL7ayyx91GjX9Uhdrmf/4w//uakZZqWJGe5hOzM5R68+RmbfIpMcjnWmilFsWaPplZAZxzcckP3
LQv5t6nrH27na0jetj1pWybe6yVl9+ZS/2JiFQ8laT3TdoRJ9BkKnPnOWv0nuyt2a5lsvkG5JqS2
X8WBf4iSEv03SF0t8A9YXPri8X7zg/0XA6vLg/3ds8FpCrVLEP3XTQc69/dXKYCD8qq2ks1cRHgO
UubfqgfdGVYa4A1ldYBCwuQyCzzxi1/cXwT0v7/0u+9cP2NSn0Iz2RS5JbdFSeYhNcyUFblN/AYV
xwfxoVbkdT/NRRhssFQUq5QIoe+40bI5n5gUOxA9fv7s/nDfXyO8Nl8ZaRiG8N59rJ9HeP/2sV3u
69v7bgIiEwvYQSf/yaLz7reLPz3SijwSiFcB5Em7aw22fbLZmr3GYSKq0/1c/+KOv//JyBUArzBY
1SG7SSnffyslpm/OtQmCrMEESdlpg5d9qpxx8/Nb+P7rzyNL7IC1G/yX7UGu+P6hanVcIW3dR1tj
IoB3bpVDcm3aE5TGCC/GsH692r/T0P/rt1Qzt/fvwyr/kT+qsnhs34ZV/vx7v0dWvA8SmO/yLTd5
7li2/oisOCZ/pBusaJJfmPs2Da1/4AsAfQQiIshEstRLiLr9rRzg/y+zYjvLA//nF4KvGxewSWy/
8gdBEL57OH8aWVmc75WqV2k1dDlJVcvJfQQcBvVVbB2VN5QPjIzil1Ro+EYmWd5D8hyIV2SVyn3D
icPr3EuhAvWuW30qYYfB+arKdJsrp8MO2DaXijT4aTAYUFlFnHHsxbJxZDjAkGYMmHPmRFyuUhxz
hDTzMl7NeFvPB5awU1ePYm01G2ratinBFr/rnPxG4ruF2e5gIo69muBr5FrxLiCAiktQ088qw0p3
DcmZ/mwaDf1YVo15dGVuPlZhwBnL0kRyk2mzfSuSuLrixM5y0JTS2fPayZlpuXW8sa1ZPHECZ9Ic
DlN63UVw4gbk5GI923jBgrQId0TOEn1lZKW3C7yBUU7jerVvxIH1nCRAXyENFXJT98o+azynvnIZ
+yMRKi0/YFNhAMPMIfKrbM4etUy28TojIvCRr3fx2WIydmrWqr40esciClESlcR1PXcfOVsNlzAl
5q+p1WK6cPRCO2FRMk5bYF7A0TRM8pVrTDhCjGBDKpGLyEQGxmrAj88FkSz2SD3eXY079RPD/+Kx
6CXTWh4ka9MjK8wbYBT6jGXOgv82CQvmVlA6Oy0V49ns1D0tDXqLAozysipGEohmhG7BvdLiz3ba
B88qH8pd1ynjpBhUQ867dPFmFn2/0mWyZMAxQOK9HpB1sUt43te8Tlyff7nYjI5DkUNT4jRmyHif
TSlIbHNU1alu6dFW2cJ7GqowPp8nIxIr0eTulcQPeovkKvYc2OcDtL6Y8SaKxsPAdGQ/kicGJ6XG
+B77xHTiqoKzdDO0JDLclqP+Jlf1fAzCsrmyaw/ZJHKaK5dJyy5LncFdW0HPQTRl3qetGKvJXePZ
Rb7POQlu2jhubnS7iT4BN3PO0L7GNRMFck9RhWHIU3ayrbRan84SlvWvhtEmn1EUozXqNllMh9/S
wUobMvLx3FsnhbCWuMSU1ZcBoe2ziJTyjti8e25pdXUgQhY91mHTEbMJy/CCF486pHrRXgZ2ld9L
Pe9JaZvNeY6u+dLOVsy0IiwJJs3Vxz6dk13XBzyaWvbU4cTYIm67azuD8BwjM28zS5Ac6+fuoDyv
OAsTuxOr0kyZT5OEGn27d411RER1V01ivldNkNyUuRufpu087XEYMkTWy/k2ZWRzOxZRTaLTBh6y
co1IoqfhSze2gxlR+mFRBcFh3m6aC9wlpVzphdnREYJ/CZ9XGgz52iQZhhDu6sNV7ekEqGVe6s62
f20eifvBZP6nz9meeWTweVYAQfxGTEvlhY4sh62nXuxhY0HEbR6XhpPAGAMYDkl0IdScfiJvmKDJ
kku66Jo5aOiLmBQ58WwC9ugMJ8PoWUzU48z7CADQ6LDXcSz2o1cAsb6wiPHoRDyoC6dYKoVvv7W7
8FQEbXZliNg8Y6rBRxhfQcekzburtq/x12uVRDkTDO0eXQ/xn1Q53R9r7Drhg/YKU8aPg86jDzbc
SGxxDALbtvtsqoygQO4tRGb5Smdmutp8GaKxPk/aWMd79kpyZj2b+7W1AJ7tV9YzEPnxtoNhfxO/
sqBJc0iMErKEEL3AorPKkB8xD82HMkjVS+na2ReyQCbXtersAmIN6YgMTclgARvUp2CqWjIqVQVZ
o3Tc7DqDtvr5BxVLSdNj2mIZD5kqk10kp6rwU1Smj+lg2djkp2ZP2M5ZF5lhrXtM1Y9tCrTCTDt5
0EunvRyKPjs3wY1EqzoGVicB/BKhdwgwrN7IYKR19R1PSPbZC8IA/d5s0sXbsAhiClsdnDos6eis
eV2su9KlD4GXMw4bGn3GT8EICw63cH6iIZoImIYoZn5Zmeq+sRLtKdbc4oYAZvLFMYhflxjTzr26
sz7rBcxLVyttmhyyshCrV0nNMka4D7km6XqRlXMfo5DtSSQZ/hSOYj0pshC+NZkGXLo+Z0bvEJ9i
PSwvSjLcS6yJlx7jECv/+E2F01TSnzMyEHe9QQ57SGR24Tg84SiSgfKHACesExkECuLBO81xPcIV
QaYLw1btIgya8aoOlXYGQ8LlOzhGz17CYxsF0oTxr3c4q1LT3idNlZwiuRublHHvo1ERIfK1MA/v
hoBgLx7yWN8rMmsAYOsKV2cNNpfSAfDJt2/lvoyui3XZW8RMVGqth8VuSBWUfhDJlJ/U6dCcfhMA
8aAzqmpb7ZS4prZOQT6easDfebjpR7h8qwfSNKBQ26gQuHsVBc0ka/ZNkkLG8DT3IhQGY1QzoU1o
9adSGM3FcBibgUTBW7mQNW3Y42gmNMMDXQwrxbfyY2s0xWXGdRFf+q5bz3UO3SFXncBZlOcnAjDB
SdFk1bEAM/ylKBZCP3jY3Ty0jNJ7WGhSZvkuskAvJA7uqKnBMbYqpSz33xRHvDlgZVy3ftBl5zyJ
vixxn2hOAEghr3gjaZ5X7Vz2FbdWNMirlr3MNhqH4DIdZL3OnYAKlIwJdoa55FSghmFe8MR0x5x+
+aYaxXWfxcWJRWnRPd0r3sFk4vBJE3mz4siJ76yma+hZj3rtfKrjod1NcnKenGkOHm0QJSexmrhX
kSnVeUvXyqVmTuYhjBFnIYbo9tfOMsW51wb6xavWqUNohfjMQwtPcRE8WSx0oF4tXF52lMbBDLzw
oWAYiA2jdpt7O1limhlw9xI5uNRhH5bFIcThLwhnSecZj2tzsBw5bRLWistqLLxdKxyya17osMHQ
rP6cvOS496jqYW6eU0QD6YFBdZiMLKl57IW3pi36Ry9qJggSfbN1Qzda4yZaXrYRdmjwB2N3NkZ2
gEkx9k4CWReHvpEO6nqNx2VW0bGdzXLTNGO6bjNqLwhEIbjObldCnWry3pevqispklxn/usukwur
Hw4UXqhdN+fzhoE+3NjB6cJdwQc+iafZeMip/BFrBtwLwvNVmY1Kx7x12K4wrGLwiRFg6h+x6adg
rO1IgKTVwg3yb7+rcyzoqyAaoFwQMrsIwygqfDtw4g3zITPbGK3pbb2sQVJtez0+5LET3YjUbLcO
YVtgDBB4DlUQZdXKjR3WYcN1ZbMeLWWwnelwH7stHSBjX+VbL2qjk9Dr8qNp2Uz950S3drCjQQ0x
vLEfvJyOlvXUyXH/Tf7VlHAuFVTtPT4Es/NLQeMH6r9eHVz+++T2RXIx515+/SoI6/rQXViZmbBM
JlIcEUuqr0TthLN6ow8HJD0Zfps17M3OOnWZd3p+guNz800trhvH/sLAaOA7nxfh8zfduJeuGPxw
yAnolDYvHYaz11PoTbceJTf3qcBkRQ+L9uR1Sbn5pikPUTd8smMruG1dxSgaeJR5p3dOeBqYc/h5
djjiFEDkj6Oo3HqFiSN5Ygg4XyQUGei4/TzQuwCcHwoxcHiyMJAndPssIrRqdHmZVDgjIiRqaYy9
b7eEpfrDqyztidoAi+HI/LkfZnJAlQm4Okxr6ywQ88jsZ8gyv9dt7bmh+Mlcq7hu2Bn1WYm9UmQW
TqxXAbsJGwaJQa61931dttX6rZY9616rNrXmesMmiTujxfJX1915LIryWQx9vf23ctDNi3jumYS8
XM7QPxEOuuw//zcFhc/fgdT++Iu/c9TMD4hTwjTgkBrI1kspwu+lgtYHge6Kjv0qZIMw+5OjZnww
+N8mgwNYqdIxUIB+Ew5oWRCWNJDaQYE5Cz/jn2FdGM6iC/ypG4C6sA0YF5aOYxl2m/0e8+nEraWa
3mMqMIV4fpzabrGCUGYIYRuk9r5tprHBMEPBHfHzYdOaWnVDzriBnt0mHwsrbFZaL/TSl2PbXLCO
VPvAaOSOQWbNuz4dH8a0irexBcvdIGXEgcZQPiYYfOKh9+JE6pMmcTnGXvlIzOEJu52z5nAR7b2u
xceoWh1v9Qy2ufAUAIbcECcmLmsXK3aBwSZrFHSnCQqP3ckTDnJMrBHYTjTMQ3s59Okd0T3zAPg5
wU5Q0NGSAfbv+b0cYig0J0k9FERzh6rgpAohajcmItxItiBLdF+spNfgOWuFqDfkpZX/LsYWVOZD
PEXdyg4l8bof42zgE7pVjN2XNPKvMm0j1m0/MAfyjz8PtrWxF+xbyQDxp+m2ksjhnCRXfyTc3LA7
dACx36XcisXRXDOc3PwZdVMFE3MPzBwJjfGJOPOEMZ+jB5z4ESJ3bLL1tYpNkM6uX8uBtUZvLo0x
jnZzGMF0kwvP3uAN0CGGQ7kvUy86REmJX7AdS/ZhMPqzKH5hB6B8GNc7J5r3sDFAyyXqqzNnD/VM
LprE6aOrCIPqc1usnQH4WkLOiRtUs7teMPsa6IA+77Jd0U13LhHKncI7d5noKXnIcXhhB/3Zlgjj
mRM/05aVEN51KQ9yU2+dNQNuOu1zXNTHtiJPYhVZsjFIKl7mBeeGQcwP7PYKAltGjx03EzbgXU1d
ZKER7MgbDxfCyMYbtZQGOPS5bbu68zakIuJmz8Q1+feKS1HsnzWuElnzJ0suyy1J3O/JQt/E2uUv
/r7kyg/uMolEpbcN1l6XxfP3JRd0pXAYHZqI6joiKSPR3/hC7geapZgoAO6TECz15Y9+W3KtDyZw
MbHwVWlGYpJq/VNL7vdjBMtyGZR7+tKDwwfgkyxK7pvB1H/X3AbM5XevAt5NfAswMzk2qzsjWvlu
ltVZeW+UVU/4ucnz4Aw5Ah2M9gK9WuUwwZ5dnT45H0RAfz4x9ljj5XHPMT+wZyvccZ8XrXpSOCc4
5kUkOUNlM81fzE1+qqaaqEI+WJ+KoIal5oEv24bTUNMVSq74a2Y7zX6akei0Jamg67H9wF6yIl4v
h2tj1vQHENXTGY7w9NrSB3eDiTvcuk0wHaN0Ci9jbcJwXMd6fN8AioDTIfXqoxg6cor4MGuSQ/jM
L2VolWcDg6LTUnEWXg2B4UZLoAU3+Dy6DHL7pmMPBZEp3Ohd3O4zRjD6tpwLd1gFYgg0unyG5GtH
GIgdYUylgz+QODoEHJ8YCQeO2lDkAv8A+JmFFy2dO8JumciOjSi6ZZWMx7sinDAfaTrZdr83wrRn
tDwkw7oj2SPpJSode11RfdCcJHlmaYcwEPQdOnSXnXfxNO4TrI6YzzvLKTapPeSfy6Er7hiihlfG
EMF6C23VPEPUgXYQ8EG1rcKKXPl0NaqnNgpt6BdNeig1XX4K6QDekgXMjnFH0cAoGbqjIcOmr+GQ
EFqpDbGP5CDng7bA7DGjj2fOoNf3dtonkGeEjSwxj9kdr2tyq+0Cw58KLbkdqrg9SkO2Z3j/8OX3
ZfqFbqT2BM5ncW0zynKQt+L0VHtl7qvWPYKh8V7IwuunpDiio5FbijY6cP2IJ8kt5xPjmsK94LKz
MMisRz2vuPYYRAgcpRk8GTIqIXU4+tdmyrLHNiepDyacwgC38Rpfxu187nKMI6TsdXPmi6VmAN8C
4U33tYBgGLzgOhyW2ypDEi+JkhrBiKWxAGk3OoX4BNVZvnYaGEu9wfzadDCHdQgzKfBubUADvDoa
Mks06B7dIbQpFKJZDh+OS8XPoWr0keB+OQQz2Juw05EznHbe5lYjv4iICaajN2m6xf2indvog2pD
a3F9Rq9rjsVsHKsv+HblHYYZCnEIGhEEZBD71GeahqtTGp/7BC/wqqeTmIlAQVmTBAry0DVeQNWg
az9LrRvONcMb/Dyq7T1+3+QAN6gCEMbZY0dZLmGvaa5Og2ABwo4wn74mYjZv6rG2kK3CoLjsgPRg
I6z6c9VV463nFLD6SO8fDBk41F2lsj2fNC89T0ZZfdR4O3NWa5dKCvxU7bUZ63aKIzqN289aQKHF
KpSBOqUSBIv+DHATN5gVHyyLrDopQ5LNNNfAfyjmNVSDeuemEcQfgezUrzr2vCxQQ6wKijYyCp8G
Asqyxs0dpwM8bGJ2nNOBD64Sr7E2cHdIWhmW4RNDZXoBcNcvIo/NAnm+4mM6NfxzmahCDrqTsVdM
mq7BW70MbEI2UaA60IPY1o8ZrJ8Tvur6mhB6RgJKtd7pZJsTTvCWvpu+VuSF5Oz3Xm/5bkdaedLw
czo5KwkFU4a5Msm4YaiOZj+bCf7VAftkt8GDqnslnRcZNkOEUnM67V2nuScKKC7kHN+hfF0G+K6w
iFsZ+TLKl4E0RCQaffQ+9RybiThL4zi/GRJh66uKTtVrFrOQXifwPnduMWQKVIZllH4ZK7luGLyt
MyGhS2TJYGAx5sj9YMWt1h0FhvnfAq9W29IbM/JO8xusW8wj0uBUaa5xK5hfJZeqx0h3QsLeOEpQ
597W7fkl2jA54NnU7XFUobnuYnvcDq4TGPtv0Vc6uAnRdDEdvimgt/f5VxVazkMz6VciDEpYxKFa
JaHUt5iG0/uwtsXXaCSr97MwrKbS7lZZkYEFYol5pRCJZJjGBw3Jah2o2d39KgqbM65ZjSxWu/5f
EX9t8uQCL/tv8VeIHoza6FNmu8r7hRcBXSPFrO+SYhhWmFDj3WuCNQ2RQBM3eOgH4GIjKzoUBUNA
GxsPfTRe2EkGsIGDvz/2OFJcoGJMm1Tt7WfwYBUdZSNfrGTJDEHF2qrIEi+vGdba6zOUMsByuMX4
zmIEPNXgHJLoza1VGmk7Oyv/X6KrHdFVpiL/I6Or0zhv+jD7b4yuiilEReq6/1nRVTov5hWnRqZh
izv4L6Kr8AmrT2oAiPDfHl01MmuXy/q/GF2thB7yLevPsslbO3adr38VXE0b5hlWHXfXfx1Y1Toy
nZNr/zywmpv9QTThuaHGW1gf5Js8zKyaDvmzcRh+W4IOJCzhBw20H41GXqFBGi/rDd3o9WWSm/Iq
6TtFfLmK/aBcdqm2Mu4VR94bzMcUdi9YtSQHIl3SCwq+EcJJSHX4Oigy+eJ6duZPSRIdRW6HxGli
bxMK8zbN0nCd9hnuZzmm9LWosLsL45CQeUueSNLNx453uB8JdpDMdz+H7gLRMybzRDoJngyXRXfu
8O6vSOwkayTgT0HgNrqvmcFIVrNyr0n3hvdmnAXXkezIbw8Wc61Og7EAqng8pG4sKGJqyMx2ZNgF
NTc4UPSx00lDkrEuzVHnfUI7GsM9rAoTsA3tJI4iwkHoHO06cJwvwByBicjxctLbp8F0BkCMbn2D
LDIvQnbylc1K4o+GWsqpgGSyXwQzkbiPMZ2LOyHbbF2n7Gn0BBtEPIzpHZq0/YlFeWLIbBxLj9It
toV3TlcPPpmZeZW26lPb4pNhWwgFW5S0IRaeS2rOvKjZeMAu0T8V1CsSoSM+Kmss4hHv571MAwVy
ST5gYyVJirLoE8/KTu2Mzm5LixM/0zAFak7PG4RfOrhMif0E/seqtuI7O01uHY/GdAXSc5UlOts2
TNyPbdkRVbWzPt7AGIUtojoCLnPiHlChw4vKzXKuqCKYTcOotJsWDtWRKqgJVZD0fBqTSeMnb69z
crmnOc1NO73lQWXG5rVcx5hOu1KJY1XFmEc4PVZn7mhBWcqL5Dod83w/lQRsLXbxX0gPjJdhLSCk
h5YubtiVNhvM//maznEOE3OpXje+9UXEcWzvyTbC3QK5AOYzVDeRlc2OmECxs8kAPIBYEVts0Th7
CbgiSaENrGfelJeuGTYbqKpEKeHS0tDTjflzRTTzPFoK3iH7FDsvsdrLuKkAslQAyKlDxOHUcNIB
OmrKr7BZVOa7Jfxel0KAg26ZPEr6DPN1TLThmDJ2ZFA0tjtRy/q044wB0XSun4eitk+drE8unXBa
KopHYvRFTEBRN70zsw37DT6n9J7Yve6z5+5I2HndHQNMkEdj1uSbUOPZK2017V0w81vIkt2Zng1k
4wynTQ8EYdNnUybx4Gu1S/zBUN2u7caxhDXeN6FPHK26Gc3ePbrO7ECng7FwNyeaOggjjFw/dfTs
KjPTGxEQ6/HiXG0R73pc/arf0V2abHJDVVTa09Put31e7eAD6+GuYrNxV+k5gIQmGV8QXLxd3Sf9
UbhVv55pGz00/K5PQ1Npmwbp+gp/AJlLrWndZN8mQrFDGkvrJZyb8ZSho3eBBbd6zMel83BAw4zO
i6YbrwvKgLcUi5e931MK+ERdh/OY5bF7NMqwpYwu68jr6QPDKWDF5SasDf0hz9zmc9+Y1dopIkL2
BfOtA72U2jZx3e7crab6HGBUk8IwyCda7p1uOlq1qIBEpMm9Qj3fNzDut3WeVJjgMOassf7ql8M4
wfykAjRa2W5AwqOpLJu2Czno5bpsW/ncUMG6j3IiOOvOCNreL0j2Xis1dhRPVvoduMvhFFKEsy/c
SL9ikTVedD7zEZdseEibFhisShn1yZRYFrmmeGcac/dQxA7wocAz4UbNcWTe9UJ0d29kuMtv44K3
SYO/cEFjVSdigKbmGfRLfS9p/Qtd0N+Lacs8hQEJAQcXrW+Zi7y7csKhM61rOA8TzSRd85TM5/+e
cb1VXAV37CeKa/PYPz/+6I1d/taf3lgcgyaypk0fnUOvz59yq/gg/7ooCB1WN/HSYm4W34yzf6it
9gcdCdYkruKaDMxcOqD+GZi7szwB3w244KFIh9w5siahivc5gAG/BGBbmDSGiQC5MVXkmAcaa8pq
ZXPybLXjBHonDw55oU8HHEY98GFzrDapI8sGF5GjAEEMuvRp8Zioj81K63NVefl5MVlyTUnpvGcM
Ia4LbPV+jbTqSyLXq6S2JpgSADWzOvBOvUrKlyoV+VdNG9uToHRJuneMNJQ7CcZhc+wnomT234km
2IRKJRKnrq2/dHZnUPBq1S+qLRDphsA84GRxcHMlRvzRE2n9WNSgqQLHC88t24ZsaAb9U6vFoz+B
xF7zE8+7dBZ4qeZ6hISRUny972VN0w3Ahl0gGMinXV7eGoNdXUSRF57F0JR9tTgTg3ZOvxSVHVxM
g52Toc2K4DjR7bJ2YAvs3TIJzwYGgmS+E33rpbVDiA1iK0Zj1anL2eyKY1laDu3hxnWTe1eN1Q3t
YeQ8j+MmpgBi+Tm2wibkverzgXIjJyzUxTwVBCanmE1cyxF2cMr8JcTHstf0zLhSwkW0k5ZrPipr
li/IiowpgZfRg23Y9gm0vuRxdsqQEpyypnIObzDFq+4AxL6vo8qvQLfxUUISBLpZEQE1gyZ6trs0
302lSQW2GO0wWTOX7xJW3KKlA7cbG4DcTmnv+lgTR4kR976ejHAE/ab1tx5cYraQ2ASSVaZho1iR
IG/BbCmaTPIwYGMaZ9qJm5ZsGyGq7UUZDQerSSXYl4EfB4EHKQ5EmkblcV9llA1l3l3M5uW0Ez0V
5HlaMqo0Whl/zCcxfUEa0zS/Meko3sKatuRGd0ayiFVUa9SVNs2lhjW9hQjU1BxsEh7OFdXG9RFL
r37BjBW7LNS4h6ic8kM9lOEGAKx9UodmsK759h7NviIIr0p9DUPDvIOsSKAy1XNgZCSRPK+WW70W
9GHDOEWE6cboSmH7OaPlaUD7s6I1oANzkyWzi6ztWV+mRsP0ImoozpqJFS4QnbvjrSX3PXrmhsSm
2IYEYfF2g85SdghY1M4H34SUv4snHQKBnOd668TVAhla2j0md7LJtTQgjw2P0CK/DxKkkQ2yIeH7
lQrZXaVCxWthwKyciSSdDJpNypTupEey+MidcZ+MRzQ3+rEit9IBbuXx5642qxtYjj3EK9FSf5na
PSixathjUFZnrZ63167i3SukE+zY+yTbVFgY/frBa7ezF1XPNseerUaLwy7z4AJwNjQJKkamTiuC
lXYU5bjNUVZTvxOu0+8MXtJbaczhlnqY8sSbixoGbsPZi4cpPdDa05zViRZvGo0NOeFl6a1bt62o
K9BUsRvKlJIjwq3WmcxirsYge61PaXHCAHba5uwyrkl3Gpcl25QvVtfAi5LRghLWiyenT5ubrABG
WWZOd8UUwLqJc2t85B6aJ0Eds7jRMRXjrA/sbTsN+QWs4v6OrKzle3hWrtJU1zeWqkwoI4Nn3BZV
7G2zcQKiJCp+oQyFnrQIbQn6+MSxNw9dY9/WmJBbaIL3MnHALXNqEfFOUeKUbjACaNO3DM+/wy6/
hV0sxpZ//zq/eSz+8R/FS/Of/6f9x/yPy6Yc4pcvxfNfDVSXf+j3gar7wTYJlxC4cn8fjf42UHUN
ulwsjzY/gze9QdDuj4GqYTFRZTe4lAQSCWMc+8cr3hAf4PEar/tF3sjmP/eG/z75YlmWjbkGJBBb
QCBL2Nm+33xKOdDAxpsZeuFqOIuqlRx8Zl1kFvrz4HPwgqW5eaLEQdsMpOPX0q+Bap5TAgCf3BpX
9embO/oXe+HXyN+fGw42LcyJBY0PhiTGRezlXXqLeE1FApADedxsi4Ok2VXzc4tYC3wUYJ++e6Eo
IeX1afm9faV7v7j+D2NcdmK04ZA5wlZER/D78pqEDEkJS0jb1F+rg6A2Fx448rI/XOKG9ukWOxhf
i2vjsb2JHkwOIt8sCn+bzDN/TK9xfWp8iLAtvcH28udv5tv4l8c6aWYKfHfDwRVb4nlDcxJEe/Y5
OoUv7mbI7jnrWHcsbCy5OQoFrakrwZHH84NgZz61N3axcrfEQ7u1vHQpHf9i3o13M0cqBtDEls4x
UVqX00U2+sGDHK+ADdy4m5//IuX7eTgNRQ5PtEOsyvVwBrybh1sU3RkjzO0tPteQcauv1uoAdyjT
wOGdVcOW+WV2Z9Tb8XN45vhS94k0baCl7QOPUANMV1/EW2zPwdE95nfC+cWdXoo232xtXfbcfEBX
2FSLEXT9lgl7c6eJB5UNjTEURlLoDSbXx2lEjw2yX2ZgF/eDM3M9b2mWCW8tC1wSRtiV4UP+2JIY
cnZTQc3e/uc37bVU++3T//4zLQe2N5+J9FQHPbUMt1V1BcZpm6yjdf8ZjSqD1Lgi2+ETWPV/Vdn8
/Sb/xzvx7pkrqwRoBa0Y22GLSLZPd3Jnb9Nt8u3t8bfPtmDN+uGOYy1hQ8yqw4Fi+Rxvfrqmnbpp
7IAf6lfgIPJ1y+TqhaAN+Y3iZjh1/HkbPFuuD40XTOK8lpviJNoA5ADR9Isb/f7ku9zoNx/FeRfc
LmQ4SqhI4RYC+CHY0f7LjqBbFXfIfjus5l8cbWVe//yif/HEEYHleMZ5j7WWpt7vf/6gwF4NRCfh
iRs3HgirY75JH7SL8jr/1BxaP9zk5/KaQD7gTIhCK3Obr/UnEGzx9lft7sZ70eH3OC4vEKw57Na+
/yxzR8mkWfJZlrrnBV106prrJFgzXqjGNQKKtyOvsZGj34NvBM1UbcpfrLXuYsR890B8ywT//iHe
3ZDmj0xwu1kq7esT3PFfIfS2G+dWkIrzW3bml+V1eq2RTpo3mXeRuQeK9iBC9SvN+IpKi7OG4yJD
biofMcuhYzjAZEkrMrAGSsSE/MTIfCXOMukXh8naxEf7Sl4Q9yAYWMoTzGxNzmXV0gOFq/lMP6H+
rlwnZ/Ex2HWXMEDrY2Oswj3F6vlRnHAIyg7dWXNJicJOo0XloM68U2NLcCBHaNsgBps74QOTITO6
H85EdSSsMQjOI6vgU3vkTNt/gkgvQFieqWdByw7MjQt0cej3q8XUDsJZs/fWxSApSzgpASiSWZKX
w3M0b4fMb9Wek/X/Ze9MliPHsvT8KjLtkQbAMZpJWmB0h88kndMGxhGzYx7fRs+iF9Pn0V3qjMjs
iq69NpUVESQdBC7uPec//zDCoLa0g+bOdjdtZexyBe+6mxzNHmgKa6e+y7Z6tzFUD/GXgUEao87J
eR3fxNVZwv4w9lfNnlwae5It8wN3W0N3yuRZ0j9pjgXDLw7XE2lfSkRLu1OHwzjtqzoAdY7IKzJQ
fnjGZFeh18AmrLfpytHqQ7QOz+SJYlfNdjqtMUaPXpvWrn1MYMo95sGpF7c+NzP+jGOnWGxz2k5k
/uBcS5RFy3Nzwgy2u706rriCt6y28R4dyxM+mTFwfmxLJ/Vk7tR7qpXlOY/8WHVnl3GDqZB/Yw8P
XedSZRPgoTzKw67QPfYWpXey7KSWDiTGLf5+xgNeps0GO2wjcmPBLXbCGxpCvK42A1Mzrt3T7zKF
KAVLX2NkFfO2hj6KuXpyCzclWtfhNnBpazG1hjWwxaH1q8XJAuHpCgl0nWZ2A4JgJe47Xlfqelp3
6+luOffPX+R9IDN5ry0x0ALCN4PFEe36O3uLX0CdA+LaQIuNTyzeHpAzxAEO35eVCG/DuYpO6aO/
KGyYtTYWX6t14QNIJxzyZwUzUeuhzP3F9EmiemhdPMOuqjvt2ouAdGetPUI2YX6Sufqd/Lna51lQ
2u/5JyILDGiydbGO1lG2kXn7yQtR7xgpLOYlZEksOO44qnbXth/F8A6cj7kpdcj2FgrqVFVgIn45
d0/9iK2ze62ewgdM/mPJlk/ChTDL2rnFgK5plhR31eJsabcvMpfcnvCZbVQ/zo7cZ3Li1Gp9W7WN
TXYD5qJPambfTCkDzMTTq20+EbuTjW5MOQRSa2DXTpzAejAC46s59vF6FdqmnfjCRRmfaiSernzf
e9icH9hC18oaalWnwaC2w+fmjukXVa3fb3NKydAKjwWcFpeYAKjLndv2fuFntrlHwkWC0r5ZozXl
Z+0kG6EoNvS44J91H95LMG9Tl0FJbWMqbufkNtirjelUfnFMPsYN9m8weefWkbM7STmTJs2aAt/q
PPziSwWbz2Al78uT8ayvHqbqa1VuC/EQR2d52s65J1GQD5dIflTTe36fbl21/IqdWx3QIn7Mq4PI
3HJE+XhMAvmiQ/H1+8q7GswALf0p9lR3lHdToM7cekc5GS9S6AguaaeHZDO59SnhUfa2PG6xKO+y
NZZ119HJv+V76dC4xUMU+VN/d5t72dLlepcQjO5Ogit3QUxgh0YxkrUbvK5Swm1GRwOqsMQNeX4y
xxbqzfne8DTphKVakbjTo4C55LgTCy9lYJWviSbSPITgK3FjEMg3OdFLLq3nncqqRas3OkAx6/zQ
nvCWMnCji4AFLB7ypTsQVmild3oDHI9trIVrtWPcRcf0jIX6c2auY9zprj4m2l/kGrmKp5/7j8Hl
Z7hdzazCmtcI/1KCl2Cpb6V9HqCpG7zMqRkjVWsts6XiNHReeg16wL/Erkofj8za3JhBvm6PiEay
j3FFPuEO1/Kyw8XfSUeCJO3BVW15nYAokQQVKF65mQ6SXT8XD6vIk0xXI7Bq3xzyN0SFur3AdDyk
aGUs9az61BwYjlvxdrzH4iu2Bg3VEn5Rrths2/oe7VUarfUXSs79XDnx4KywCjT24RMEWasZXYSh
ZkRmhLohgqfjV1W2rXivYB+wU/3eK9kmkHQdGJCm6+gjDqqv9Gy8I2fvEVYFDTARIBT7ppc+jk5k
Z46wIQ1A2TXEZ/g47A/Vm2x6crlWiWk64hqGcp+cI0FxBGaCKVXyxti2m8a++kiKN+YaF1VaRHj9
B0HyKodDYfUpF1Z4EN9z39yhnk2D8sk8rUjBtbRLM1r/vNb6m0oaRwdDFbH/YbABtP5zfZOitCvi
pUi9ZmVrLNF76T3iss/kPldvCw6E97GLbzhZo7vffPJfq1w++TZUkVU+HOOLnz/ZSPOE6JYfVV5y
WHkY0G9INbZMH5WGUz/95tN+7t9vtfvPn8b84M81NVxWwLmwSb3oLf3EnyFYDVbvG5tox/MsxP9K
Ga/9tXj++TN/ubdX5K9VSZvqcSZPp3SHE1p0kG11F20pu2TC4MN9eGERTEFL0OCH9JEIRB861DnT
Sd+0T726b7eMyNXaWT3f/IfXq934ahSO9KwFK6e9FBy42rl+TE+m9wofdRMGZZCyxi2IhoF2qKkX
Q7/6ZGtZH6EOi4/JXbmdiXb7JvCOXAHKR9UrztVDbKfEUb1jAZ16xX5ixXuDO7xxMnxD4eQv23N/
YC5vX9e9x8zZMy9sqH63TSZr3EvI/lGVoxS2zJgMVWv4NN7q1+g1+oLJypFU5257gJ55u+sU7G/4
GxLQN2yGY1TgCm1R5OFCwFBXbmDpwQKx8+ROM+xpx/Bjbx40p2vvWk9zJmT6UzDTAb+EXrG7vmWf
huwsrZdzAN+br8o9Np+46+HgGHaOfIpHJ2s2nPvsd1h0P/bP0isHYGTr7hIMb1IQroErjqur1e6F
g+4yHXYKjqbaI0PAr26nXeuMzvJo4HR49yMs3MnKIwcBxnH5G9u9E+3Scq2zrzV3MXwH4iDuihek
oM8RV4INdmmxwSw1RyrbpDhYwirQ3wgcXyZKdMYQtmo4+PluCF2UPe5/Zo1PFNbCJ/5JQ++YFGF2
LWJxbeMEqRF58tJL7oDOiRSvJ2mmNPAnhaAnpwoQPrX3hmgJzu96378ATr++QL8CYIYQq1HapjSl
ImeUCxLgRxpZbZa+vUE+rYMrCweQnrkRcMq//PqqQG+4BDJhgxth/NIStyskmFOM56B5n0j7+S2m
CeR4hTnxIDrsvr//ff/a+P30ieYvnS/Iv3YjbhcejjG1ne8WT1zcobQwUFmnnuG00AgOE6+iGz79
vu+8zTN/afnQbuh4wZmmhCGc+Yt+I1dJTNRx57/BQmwWee9Hb/I5ei95UdPXhr8V51dxuFAe1QcM
dSQrPa7uEsGrV3QLRLvADbIKbR0/Do0d7W4jv/QGEJZAJZK9cGhWbsRKk7fTNvqy+va4+M33YmNc
fj8PJ0E9SZmbn0XDSqnTyKHJHxOHJUiL+88f7d90+xoyEGQ0iGk0rLZ+QTKv8EebEaYxqEp5IFPD
vnX9iWn3B3WduP3gRnsKbo8Sxr3ujdjJXgg1cQy7d9vfwUp/3bC5FFyO4JLhSIlo4OdDosCkvZCb
FRlrbNTxSfdqClzF0s+yJzoUHL9fZX9F/zQWs6jLonZzfbpNvP98LCk5Gl0STv8N6kjW+FWuVUCl
OPgdqPQ3C+qmU8IUT7nFmuMZ+fMnSZN2c6UME+/63ICBAh3UDnPiJtw3zSZFImMU3yZdZd7skaYs
YDuFLSKpppEt7aF0psouBU9DIV4RVSZuEWZL7Hb06hYVWzH6Se9K0h6lwNTt4sWl3lXT9dw/3MK5
AUhUD+7fCNOrtxLH5IzaoR0JT0nhw/5lh1ut0FhYJHCX779ZYH/zVCVUHuwcqxU4vvLLPRZJvByr
mRLnBmAS9+KBMUTEBXjtXUmDsafZxUZ/N0H/wQ9lMwWyR6F3ye6Lxv/dRib/9b0mtfim/yK04UY9
+OUxjIK6avjnyAsvmINg75MdjEAw14Rx3lXLtj+Xr9ybylWQcnxm0FdVLwuRym6v817AjOoiUBnE
qfPP79EPlPlnQPXny/pld4+JzylaPJ09xScU5E7aQlDycSUuMDx16KaCXLdakGaaZFiK3/NzfLe8
RQQTn0MCJ3z2B0c/Qn7LkYeQZHwYSAXdmBv5jiRy+59f699sGDe7U5HNAhGdxgDg55U8Jtcqryc9
8jr6NuAwk3e07q1ofihE15hfebDwGyhZaDFCN1x9R8tBqc919SK5uDBFtRMHI2dzDdX/n1+aBCzO
h/9yI7kiwHLUzlzkDyX0n7DbuQ+xZypx1avd9tuMgOjiaj9EbroxCre9+mGDLA0z+R2U2y7bzfE+
hhxHSk23wTs/kdbj1YVN2r6h5Gg2EanEQbPRiC1U8Eu6w6acuKZoclDSKoEeO5ROgJLkB5Co6aBa
AB5J7PkxTdyudQhHFw1b4OOaTU8B4xiLXbjqu3IBmEpKd3wrIjRbViHtSR40/aHwisnRc28W13iQ
8Y0Fd/Kze0jAsW5uzYB72eG6m4NqR/QrF3LHtxDHc7VChtoGRZffHiZa79MwYIllpSFQgm9+AKuN
OcWJrXKSPRAqIuHcelwRx3l7UJq0JqYkzl6AMhSX36MHUBRKqzwkDB30rb5gC7XGa2c0toWOybqj
DnA28dX3i9xRvoC1yFYlP/dRIWAap/PRr0X7WqMQP4aYzOS7OHGV0gflI5kppO5lGm3Ah7OaTyH2
q1Nk2tJgVYtHSr1phb4peCU5Qmck4GBPeFwAwPeAcKYF8IYdckyyrNUHYkDLFlriW4svVg4n0UJO
I9xPpZVhGmTaGgP5T7Q3wod2A5s+4XacK4rpyla9uj7cBG3wIEUANjvBfxX8FDohUgrQT9GlzHic
3dVOWod8gQUQiQG3c6tR+5fJunraI/tzw94bPNfrzskfKt6FYUOpUh8AivKasARLI/LGrlzTrffY
qpc6vhPW0Ltkq9Y4zD9mrnBXHZXLsMkOyTr3pne88F/g8dUHpg2M0CsPT1gEyRvduzr1/nqMXzRb
7J38JXxcra8OQ7fK3LSLXRHpmGiYDzlSi/4LyJlYPNvUfTDYtAXc5ZnEH/x23X3zsgotE0M6IlEs
zNvV7QYusT0F+X0RDPfQG3JH9VYOKVUCziav/Tl3MBIkTweUUbaTLekM1T2GFfmD/Ca6t75F80Wb
+DuncKctLNFttwnPw85EACfY2Va0URIdxTfWMimVnzjLZOtpp3uU/I0G8ge83fELxidWWHkwvcmJ
N2JAASI8JQFWYF/xxwyU+FXdw7J4V1OvH3AXtxYPO1RC4bzetMVHubS16YbKyZeSeCNrfCXnprcH
gATiUS7Rmex3O4dS7kDddEZ3eSjc2kegDpzow+PwZmc4+MUXfY7L8IpRZGztSGOscFC1dIJ94xva
o+LMchCIBzuAVN1/1AA16wVGjwD71xb3PAP652ceohPtGUW/j4fqmK0J5N3S7fWutmdUGySPpSut
rMErHlds0u0WRyFXIpLzY3mR/eVZvBNVazr2oBB2flm9dJFTSiA4zHANV98xzO28fAPcT+dmWtdd
utGC9DkLjE3x3Frhfj5zQNHXOJXTuxgizX7nsE3vOt7otXGoALs9WheNy4nelvvBEV1JdIyzFoB5
+qMfflNgn1Rvuh/3OlDsmVC84gA7zS19PKy1Db3egW7pni4XtnxwwqTBIGvOH4LuSRm2DXGqQF+V
Uy8+t9i/ehiYr3sbpHd+FPfRq/wybDf1OXa0DUYIi27Jm2Rj+itX+6h34B4ElVjNIfkswai/T5mv
NoDyhiOtp/vm1D+yba0l66G9TDR98SMNYsM8ZbJoUu3+UX6sA/0pA2ClxibJuLIk8GfVpa6wxY1g
I7n9jvaKy7HlgeZO9zUQt3jbaOtg2NFFt4/XE6yi5UF/BswEorR6O99fL8lT//TdgL2vbOoGlhEJ
OZYm2fP7BHywnu965sR7nNj7gFHEV/TejPZ34vRHwZ/sGXRy2kt8OrILY9d7ZmNll9ucvt3RiTu4
0T0U+2TX77NL4sYOXbqX2bFHTtNd55q+H24Mp/fCe8G/uuJ23goPGnsUUdWDF92HNhK96wdjpZzn
vinX0QEKG8nbnEqEpGk2/+e6/8asft7223Ir79tHdbA0xhTPZPRQ+E/OrL6svN6NHsOLdmboxOBz
XdUbzb9xC6Z1fVa4q3CiLOmpusdB0MKBiYmCHY/JnRKUB+rPtbll+MD5lywo9azVfU/yMKWrlT5E
B4hFynlVsuyljUHnPoEX2jlBBM8R4l1OSVxGnk3OpPYwB91OsWueivQxz3bjxZfB6x/7c7SVCEl9
NDfaXrRnBhhhFuhE3BJWAt2x4uXgv5wcjWDlrdvs+DXyTfuN+WVNbXmMH0TfOODnj0mHO+aOvsmD
xJE2ub+63n4CRl3Och/vb1Qnxjfgl8y17nkPZ9A3nORZ1xaJGoo9HojV1KzZRq/+0bqhTfYmb5vi
Nyxr6uzddJw85IaH8Y6DlgVtx2fDnT7aR3w5jsMmfeg2Gouzpc/KLEzt/MiFpjlf9MRL2WYLa7B1
/zQ8rbbKaCfBYCW2sVF309Z0++fpXL0TgpikB6rBdPBExjEk2y5OzJCjcuuvLIjc6ZxMwdJ7C3OB
9/S7D4kTjta5fFFWT0ZKccKO5U3CttWgY3h9tdMxsOu36cf44yR3jWD+Vr3cY0ZyA5iQBlqYZjbJ
ywCJk0gajbh4Z9qKp3FYCwQTIW1cK6N729kBEk+r1r6dG917WXlQVExecfbRhKlAdALMVwjqw6Cx
sfBk6a/2+FHQVhZ2AVJjme7H6MRr0asM27gPvfBzPPWe0mxk5h2cL2ykzAEeNWwUgZym8AAU5g92
uVmCnEqst9MDQEgf42zJa9cdmErOLja38y3GAodXWnO/q07gQFN1GHfl6XpQPlS4MlxA6wyGnYtr
k5UNHPsx4W9Q2DeEku8bKEd6Oz4A/Bc7onT4Cj6tq/GlXyvP3dW9alZLMKatM5eTA6MhiJI5CnC2
1tth74uNgx8gUgywdHRx8V14rA6RrWwNXDl54QvKRKvTt8UGvq3X3uf5tj+VEiJpgoHvlNAqTtlp
9U16smRHXMe4SYPGVo63Pw0+JmyRV6/Bu3nXDys3H47kwyRcUWfPW1icQe2VJ2pN2ZWfDhlwOxwR
t3qLuHxLA1bZ195TyOhxsg0LBzRPcpMTb7PXHAaXPZgNtHTEbWN3h+6N0WltvfFUPPisYuikASSB
B0azRwIGayvo7IZ5Vkz2nXP7h+j5BtCQxnSaDsWLGjSGvXqNiJZ/WPnTY7quiRNMbJ4sFE/tOTul
az2QHd1fXEHy5Q81MI7cGtZNFjsMRG9jGPGQaXfyyr5Jv4316s2gR2Oh7cxLQjnhMllZVE82LR5H
HB4EfzjclsByiD5vDl2QRluLmDOmiURKPc679I5QW4pld/XNwlCD+rTi5cKsNwcXzj9kLDqH/KRB
MLNXF8YRBkceJGkR3NTCReBFfUs+uFV+5BRPtZuu0eWSwryet9VrqProBc1T8pTuNdd8SYPh3OB9
eWko7W5TlRv+TUMscwS8GM+sXSYhSPAALr2ptZQtt1jzRG+KeeakLlDkIiixiCLd96f0PL5r2z70
r1RiCOiADBi46lvhFhIa3K4/fDZGT9mNDNHMTXZioU0US1b7QEYfN6F0FjdGXb5VdvJT6cg7LD36
nbwb3qJTE3mAtpghmYbd4osR+So/GTbAcCdwaA1+fdK/43yjTlZ3aWoyEzzM4STb7B2FEfqZ+VB+
qbHBoNFypkt3jsGNYsblFT2puUkc5Sm+CGvK1dyPz7StwCIb2R9eUn/YR0edGnTd2MDZKIQs/cQH
O3Q+TtYxnokJ47ZDF19G2uPBDQ8F4eTMspZ95TS72Q/30K/VTfi6JeEPC1IbKtcb3k86Ry7bhL4f
T+Kxu70g+veMLeEGICU+IGQjSewhPgr2yh93eUCG2xHUyRL89PbA37KHcVM4kaM6GBHtjXXFjGh1
n/oRywBVtt3bgRnM9zzEGyo6b7X3wmnu2sWjN9tPLuube/zUnVM3XhfgWf0ajnoQnxnOfl0Np3oT
HUZzD8zxNqMjHq8QqRgBD3tEU1CV7+T3yLuMTv/M/FH5KE7zDlrajsgYg5kYvMeHrNz3m+7O/Fpc
/U3xwicz0Lbhc+nJ29JRtqvH+b4nn6t9yPRvBA+C6oyfQvSkP+LBxVLuK6e6QGk7YlzpDeTK24lk
LdS0vNHX1yrjd+oObIy9nbyUL8RR15bwrb/1GxEHrQDMSeWtaoLBL4+1x5zQ2A4HXm6w9/gug96N
O+fiqjGuj9b8UD/oHNWHVW03dBOrQOgpaV+WV/7q6tfJG34s5jvpmvwcNs36U+a11gDALGbkC1uA
aTGYFXzMC6zsCG/CBvmffJkFDnvc5Wj3VhP0wnk3mHZ24n/qDd4AGDkcwwECnV2+yOsquMEnLhcm
7WtMoe8Hsh8D9kR34UToDlUg8jXKbnpjfkjlzLqevtiTuz2bm7jmk1+Mp8SJYquytfX1Utxr68yB
rx0UT7w9rgZMZwkbYmi/YK98V7yupceAoT+y3KuzcEr3EOA5zD1kW2Cc3G6oj28yzzWsgVslwSq7
wyy5qnArQaYoiHCXNdy+du2WMftvZoLyX6E6sC9GgiI2cYwFf0W9V4II7oNvqJfuyjXxzP6ygdjq
FkH7xaCh4wavNWdwaZYyi4eNGMCaDs2eI7z4HZTzt5cCqRiGLURTQOGfUSYjLmKJREsIv/9Ge7TG
0g4plMvNzLiX5Mm9+pshx49QmV+xo5WuKPBab+iWeLukP2FHYVPqehbjSz54wodi045SdiVvN65S
eyl9Zg4UM1TDG5WO2ngsguk+cTMsUHDkoBMsL6lz9WS7eJO/izv0EPelL2H/zXlE/g+p00yyunW4
Dh8qxlyTq3k4xu5DO94gnoZdtc+84bWzo8/Sq/xxq9zJ++/bNFZcQ8CHmHTKWRHFVn+Jz/mhdLrL
b/H3vw5pefx/ugG/3PNe08REIJvSk8+Gf6tQp21CUVScIruyI+d30UV/CTe5RWD8+fN+GQrLVZiI
cs/npZsODESh0cA7xJXgGUjubcrwO/j3t5/4C/yrhsMcdx2fqOnAKrCkHIHye/TI99uIt+Hf+XfA
vyT/DSK5IixJXckg//y6P6+qJVdx7c4WiC4WKZSe+h6zijWKuP5U+b/jKsKq/yv+SYqFyEvDwE7+
VaQ5kJodwamMveR7pi/ApsqSiFDbqM+g7UGYMRdw6HshcWGRGxRBjkRjn+wZ2s5HAgiTh3ozvUk0
mw/jYOFjn99N3/Mu+iw++01/31ySI7qndB/vx99FyvwN1ZOoIEmWkZbCeBZ/5brqkl6KxS0WgL76
LOKOaNhg4bS+1ZawdEd+rmqbdCQHwvg/BkH/XzHy74oRmXXynytGnKTFN7wr/5v9RnLPW/43UlC+
/x9CkdUfJiMzk8wTFfI/Q5T/kIIqfyiqiBAT1jK8EnJS/p9QRPnDIF1LxQ3AMP6hIfl3573VHzpf
yk5POJV++yrpX9GCKj9iyP5jG79Z75lMJWSNhWSyntRf5xORXggLSRMOzp+tJYTh5mbn4GlqS+GG
V6nVFe2nVmk3qzAsncgi3F8zkxJgJN5xQFJhDAooYI2s8ZqPVt/NL0pibpHwvZrmuB261dlE70hv
Bwc9G9nwc7gHeviETrlBj1UfxQYuQVgZj91M8DB2xRdsxp6vDXyzQllU2ARUiLoxsh8I2lbWEuZN
ZkGKUytI9tj2tdNM6QpaQ3GOQ+Ke8YTf5oZiOqZZnJsxrjHxykCIYwDftpDzi0gcyoYUbIh7KNzt
vE5xrR7M2LoWIFthCzqrFJ/FKl4YIqrjPr45ZfbDeIozkj7nRWSiUdWCNYmkCMuwwuKYkVJLsTVG
9Qm7q9YirxxaTN+WzG2QAqLDz+wwjs9Sd31cIlBQNYFnIiD557EMLu4JawLuz0UFojcuqwcNw2hL
SM0SYzjT7ZhFW8k1JzlY6Qpfv+o0DXL3eJ2ulR1PTZDlSPplWaRew47cQU3H5NDEL6QcTeWsd0QZ
p1e58WSVKxUlobUIZaRUGOV7MrMzq1XSZxlPIyWc93HWn0mUk6BRh9u0BvpeKvFBrmCmEl7jKBF0
7qlwFXkKgQngRes94PWoZ9ADDUYNOPRewSyEx0xKkPhCjDby1VNWLOm2b+q3RTbhxkpN6+SjiQoo
McBshcq5JovkzpLeQ/nFO6WLRNhFavohEzPhJFNzwLcD4EmV3L6/rnPirr9zzD6scCoI/FXm3hUT
M7XF+XrfltkjAYjVtkto2oQkeh5zpqN6qYtOO5uJdb1eoQxiNr4xY3F1p16hByd1wnxDwEl6qoaD
OQAwR+ZmpQNXk1VNDdyBjeuJzHiYx5eq2jlrrgEBHUhcDBDdUhf0o2jE40ZUQuQ4BWISYUlcNSeH
71rGl37MHiszuWTkabgrLNJXIhmSDbZhziqnv0xSWLmFCjsaA5e7hLQHakg9v6itPgR9swL37PGD
q+SPWBEcyWgzT0Tg4TYjfNEynB3ySgHgY5IL8LPkFwrpDbBTtmWMJbH56l9XAitChd0AEV09Fiqx
Z3EUvgtp/6TFAED90HwsSvaB8z/GcGG+HwX9SW+Kb2w+Bnec58nP8dsniZMII2lKtmU1XsRBeGvM
fFv0tP16MnTuMhCdE4v+CDmszsoAq49zEcL7x+MEnvaYnDGgeGc/wuCP4NyrHtpsU6elStddU3tx
1HrykjKUy/YdZOklHrZzH+9qId1U1fV+TtVtmsPX57d3RbHqkKKu/LDoX3GV+JLm1cdUzw86YaEw
q+hucoaRSXclq/12k8f2azXjrzIPJlZeDblo+vwgh7SZLdIrvHu2Eo5driIRLyYz+0FZ+xILOJQY
ZTJbnMX5ceqyfSZPdwhsSJXtrizWFiRbiLL3RDYexq79VhQFBlWOKbCeBCquJtibHBO9DKLF2A+C
SsR8zshNAdGPDMph4zrvjHzCjTnGY2iBLT6b+o54Fl4+AaVEzWCoM16bRHsn1+BMSmnnREYDYVbH
on34wPnljJX+qe76IFwkbypgzpt9kGFKQ7Rnf69em12OVfM61ao2MLCdg1DcbudBDAaGk+WSAq/3
2Rf8nr0iR9tlNo9Ck0BWbhjtkgxaNnR4Yb9F5AeXf5LDIJyOZisBaEmp3afhd4dV8kBkipUJlVdU
RGbLnuC0db3NhhTkgDAUh1S+12pmhxKIxEwwT9xcl5R4DcPc6gYxSGZy1XfIglFvLIi1MqNge25J
4cJS0+b11vBUqs6pZDIArIFa0dMWblXf8jGESrUbM97qMph2khGjKqnFebjqNKq5fFBX80mfF8GR
l/at1hLY91p4j9R6I5G8jNe+hhwgVgv8gaik4pV2l/dNwxR4IZtp+ejy5SU0zAs7IO71qkr48oRO
chJgD8pSFhRz13lKDYt9DvXGV0Am1QTthSRi7zhk76jux/WqYsZbzJVBYIW4oMDoVFTuy0W+QnyW
WUkYCXDbWqJ77QTDy8OUSic9awEZswHu+pCLlo5Vn5vqwkzQfXEOdTHZtqlEskTPlWhXQIIeT06B
U8daGRMT6RarPHGpml3fN8dknLbCVShOdR0/TlcVX1FGnbLwKJs3vntWirtFZg7W9uwRpb4WNW0r
xtPTJA3eomox3EDFM1VkVROp5BdME/TXQV32MMLio8lasea0ZBgTKi+lyusmSdprZmaT1Y8JpPZE
VVwtQ3ZeCaHH2eH+KMP+pbL0WH3dvH++vrr9W/U/bt/6UVZzQxhR98My4z/+tE8+GjLHv7tfv+qn
b2r/149/jr5K5617++kPLtbL3Xzuv5r57qslxuUfnhy3r/yv/uN/+/rxUx7m6ut//ve3z4LZ+Y/y
8qP7a1l5U2P+52WpVc5vH//nf//9t/2jGpX+wIwMvAJtFubNP7TJ//CBVv7QeEwyUl0yG7Q/W+/r
f2DCZKwQz4JnQMrS4Nv8ezV6+6ZbCWmAfogyebD/kg/0v0Wd/lyN8iNoxHCxQWWq6rf28E+gQroq
hJnNv4f2Jw/PjdCZO+KZxUc1iWbT6fBgC4jTwWd5WNAchHUZHrqi61FSheN01mKmdos+9v4ttq9l
iKOvVnaD+6kzEWl3TszuASkm6biqgD+Z1WNVtKGcwHtI04van6jTwUwko/jQVanddflqMDyyzmJ/
iSaRugUDNBPvuCYyd0mS5C9iWFW13yX4zfqV1FBKzfjyP9WLpj4PtYoZitDNq9nKIPI3DNivBubE
avGcYGYaqLrOa9oWU5R4nZ6GKuFkoky6X161aKbKeT5Ic1jCKtSE92gJQ0a7+KMqa4K5GVpyB3Gz
6o1dTDXcIaeMaAarJVasJQ6r2ZHIA1/sFPt2bsHK3LXj/GXWdevFY9RASZmMt1gZhtotMWa6y6Rs
OC6VKdtDUjY1tm01wnB1gi6HgVqDhChVQVy1gY/CpxPakqTVJSo1PdzOMiqWsWmwhYiIytoZykzj
mbTRxijV+q1VB901q2b4GvMa7oc8KXspwbI4X8X1Dr2iOrlxiStriS2pm0vxlEJW6OZ9MVawPW62
IASh65i29kJQkGfkLjFpXzcvGOxm2dWRBDZ1CA9B06kIi5vxyJxV8Wgt8zw+c57Lh8EsepZFV+Fs
Zho4l8Q/XEx6SYaeRoSj+q0rg7LGW7iPP9CRSvAvBkwoUi1BtaPhO5s5UodDC9YfE2MODswdJ3fH
sEJVpafQpJatSEc69EtZ+pnWyJsrRi6vkzbBnyAszrnGIVrM6to/lJMuncIpIsdJEwRUmXVf106I
1Rn8A2kqgPjVFAqDrM7/l70zWa7cSNvzrTi8z4rEkBgW3pyZM1mcuUGwikXMQ2JKALflS/CN+QEl
9S+1o9uhncPRoU0pJLLIc3Ayv+8dR8ToImqfkjqZ3hxEmf5mcubyPSbq9ZLaOPPqhlV/n8olP48a
f/ohq561qnPI6d6mPNg3o+7yj35x9aG04v6FDtzgsSY3+S4hfm3v6horxTwFutvIcmzlpo9UdOvZ
WRnvyZwUIfuOdm8mmyjhgWCux1EWgB6UA/TkoFf9oTSqPCucOb6w7YkPkuk864PFpCfkw/fvipgS
mNTl3ac4YZCv9dzG57OM9aWpnNKHIl7GO9/l93eNl7GqEV4PCLxUxbOwkuG8nKI6wZk3IP9tvCK7
knNiX4mRtncyrJkYEzXeVVnAphV10qyazIHQnLFkxYQWKttPSZ7vZxxrTQINwbbreRFdp6qajzJN
cxyC4OSDF4knikA7ktP1cOVJdrSN6BXvaSla2IxwiO7KblLE7/hz9ekPY/FYMYB+95c8uGI0RryT
UIUJTib7mcUymWGesrbvTwUZzfuxsqznsIw0VBiLR7hrk5ZdSdqUeS61iC96184uiAyHkLO8ufoZ
xmP8xDsNcbuIonjMLTcpaPzqx9c51/V80h1KwqavYBPJLnaP/pBl125u6GWMHY7YLZ2YIfLXtvoo
KKPK2cIk/F2RIyKLWtu7zDF0v9gjHV4HpQwf4IHCSRImycvbx00D1ecmsoO7HMoHKagY3JjWzy7k
EpVPS879cVQZKo45LAaMh3N8Rs/IxE/vM/LEHON7fxmKp8L1zXnhkimHwC9FkUTJmSC4saQ1tGtp
DA/F8sHox6e5rdh4KPchTq6nimbX8XfcUzJE8PvIye+gvyKmqkrUxOFTJBIG1NRSr5HP+r7QFSn4
87xWXQ1kV2+yPFzXXIqInoMhaZ4D6r4v0jmGz7K0VT+kQyIeWBBzBKy1qhdmyXVxbzRNgxvgflBm
neqEg6J0YPUoN1wOs+1OezEx5u1jSy7XmW9JOjooZtrXthw++6/QfPYfAvRbS2JtGNsyv/XNuEYF
2/q2+y12nyeAZ0pUDZ+mnGB+v2qyJ8fO8ak11ItekwW66uGFzD+ntMGESJrojpUCpD3tcpqZSg6N
Qg75rfEpERhrBFOaffHcWQxZpsmC79Fuk9uwbvpdX1fVeUkL4c7EsiJWv0yKu2YgRmjXdZGHCral
E1Dlqbn2qckjtTuPESuRK0U7zciEeZvKlpV3MUPz4HK+3I9hJj46pTOiFXTuf++VA2k1kCR16bYl
sMJk4gc/apGcLKzhB2t0vQMwQ/aSjeOI32PKXWrxuthsWkl2z4aPrLm0Jyf6ZWRbXBYsdJ/xGsS6
FWT9XANCW29DH9vXHEMA/9k01HvPo16ynwmUD3Of49UtHe9NNF7/xvEqjrZo6wPxWzRMJm1pvUVe
5l+yFZTXCQ84fK6R505Hb1hJl+bRVEF0COMgxCU7J2/pEtRiZ4xNdGsuB3XkI1Z9EEyLnSVOrQt3
nKyX1uOZ2HYac1CUOcElWnYcigqoRQalOLezKr8PJ895pV4PMWZalJ27nSlZxIbiJ9En7QiYrLGV
kV2Uz+19Z/vps8//dqoIRzvUhTdxmpjRXORM3vsYS8t3OQ7dKShdTHfNMuPrVVYGiSlM2O0G+r/7
raQS7TZd3OSp1p1eNdsuABiLt3sl+oG+36Bpfo8d+Ftz97+cpv8ygf/b6fz/wbkbRDTEjffvxu7t
+z+lAf7ja/6YudU3XAxKKqKAqK76p+4VhOyk/hDTo8jkW20Qv3evON+46FCO06Nt2WRL/KknW35b
m1x8zCcOqu0vVPlvQcBfrsm/Dt3OCkRLfgROZ9iEvw7dSQ7S18dWRxxtNb6k2h9+TTopz5TF5iPt
Jr21tVOdESxXPepAuG/+3E07S3HQ12VCjnI/4BJMDMFiIWo2v5lUvOOXbj85/ZEcVSyNc2QXz62V
jNeNGrjIyDLdUrOBzrcZnPuJ8NlDkozVRVvVa3Ln7D4IMwzPNX0H+zr0s0etG6QWTcb9Z7lcyV03
lQdBLscD5cTk+1m182KaKt2ZVBXz3nUG84CD1CwbElmdCwLTrNeKcIy1gRkxswEaO5q6x+psqBVh
dTbxmVU5/l1OxylCc6KLQTC4dH/40TjcTU3cFBDygs93EToI81IXVSDgR4WgQ87OIfD4RG6GmUa9
jSSHJj/0rQut3TQ4T5QIJ9T+lUvYcOZlbxktvfW2s63FQ8s1hqi/CIF7o8OBbwqKA73Xjja5vrW8
Z2mzr6IgsA7sBf3VpIS8pQHF/HRnHbzO0iSXfTtB77P6teh3qbKMSWntQ07yZiJzpKfYe+NzuX/X
YRD/GPumxVM6RvJW0iiKADf1gpfKr7/Ob7D0La8w6TRxh6mKo7bShzYokEePLCIII9zBGbYxAyKy
uNhz3UPqcrYTgw067LNKvMSFJ5+82k0++nSuSP5RsGGibOnJWQF2t9XzT8O0UR1b05Yo3ejoAJgK
cSBnVFoRHqdEs7XM0KIMmRXpEx0J3GdY+qIb+mEHsaHYeHL2LZV/+qmaaWvdhpGZ3+txxgeDu/al
mNMFRb0bvkxx3wBQZhZCrTmNDnKswqsqDvJDSifhdR3n5qKnvfkQGperKSm8axpDaKeIp+wyEZWL
th7agiyNTJ2HXs37HzWYoBiMCkTCIhhBl2IdIDKkbzm9qapYPdadH1zSUj1emSwXRxPY3W0pZXAh
7R7pjSrFhZth5/Z6Tn8ZRNFmnAgGHNMku64HB/9qhK+rjEt2uchv9pmekdPzXOzzgmFEF350rinj
3fuyJBnDbgSlp95ulkHwVudUBqlg7rblhPlpCjoEXDS2E/mCqKlSLuG5QYs8wB0wyM0E47q2TI/l
QnF6X5HllHAabWyfIjXHKqt9vaCfGPMcD28bhLe+ztMf0Fnlpp3rYJ95lGjC1YzUvU8oYLwWD6Ld
YmQv/PySgXA8uPlgnZkxQACuaVM+NQ6WEYrrwle2BnEtJc086xuP5LkskvLSzmqsGF2OChDoGB9H
18yEbxQ9Qzbbsgpwv0Y1iVMVg8LbHNteudV+QT7y1E6XLI/WszSy+0X+YkdQlhv/Unbl/kwty+wb
w1arrGh6dfyB74CKYTuFKUahqJwPcd2XZB103mlc45DnYho2wcKNbEoiLsD6xTHSOQPLNJLrF1gu
pnqHV7HS8wTLMtFcJM3aRD9nLFVjgTK79IsnWw05Mt4UPG1MqkcqMkkEipru2q5rJBJhkf6MbUGu
NTzAA8/+vDO+6uArJLFZrFcb5eiGbU6He8NxcxWIZSSFJtXBDbCnUbuaIUSd9a6UH4rgUOyHRWV9
zMpnaA/l+MaAmpzR1xld+ZTbM5vOAeZ5ofSZrQXdGC5FOOwsI4omFcQJkicamn1PdKSRixr1pow0
crEsLq+VNOnVYHhC/Jqch0qEwfVMaedBmwCNNUvt5TAnzQ7qwL0ZrTze0oVU7As3Ua+mZ/FpbNqy
aHMh1xHQViAriOfhiQocUiBJgSDM0tKec+xGn/KquSTRaGvRTV6wM0h1S6C99VImjv5opWAyDDns
d6rGHbnp3QVxnEvx4uUUK+wMbuL3L9x3+lUmNDriDctRngFZCv+cNPUELkSFmEJYNsRTlOlyk6rU
+h5br7Yy6Y3nLs7ZoHR+SnJv+UxlXn6Qai0fBh0Xj5kaUM1S8RSfTJQlR1U6xQufOlJQMrCMK+HY
eAediYSxVMT9Kx1a/HtPC/yjUYFOtrnFoEZd0vjuZ2kEkcC6xk8HuHpTe7o/MPjWz/x1+U2bVOW9
LL3iu20bdKghS6Ty6+i9nuzyoWwtxuhJtvvInsSjnc1TeKYGiiA3FBP7lPUYdGBjC/8Qxf0jJbjF
vM3GqnsQTTeec1ULNNtlNFa7mDbkfuM6JXRWNuboqhZ7+lCKHPOYPfHB78Huj9SMUxETU837GbXk
azizzP0N4E//GumyPwaRjAgoX0swZzcRdNZDnXGKZOm9b2XjtvIEeDUpsOlVUyaZgHWVy530Jpfl
2vNwvVhieUvBy7KjJ0jjBfMOw/c2zmvOnVr8oJknOeWgYdg35bSffT1tFLFf9lqckTzW1SgZUyId
7yAs+AQ3lt0wsqdZu6/mPnk1Szgex6UuQ9qe6NfdgjiSvcnBIR60FTS3k9PqK6qppkM+juZuot6e
oNioumRaX54GTeapcoS5+fvo9f+fUzSNqv+XEbr4eO/+DFz/9hV/DNCAzDaXNoPyWjRIfuR/SSjU
N3I0CZ2TgeciwQtQL/w+QDN1M2szcdshQZ0At2gy/gFaB+R2oskIGKv/dpw2X/UXFdGKf3uSYEv+
YVJngv5n8z0VpbbLtr4rch7CvsNXksbDx9SFb63VVTdd4hX7efL9Q0Hf2zbvvOLCJg2ZHLZWni9q
qg5RWFBpTUsoeyNJX76d8q9D9mjqfHxsVIZ8ttfzqehx7PWWz4Mp3+s+c675htlxKRdCF5bslFc4
k2zfhvmUeOsai/ilSQK9IDC4RtTy1KQjlnWkZHsnaf2dCgliyrviLg3yOwUxdAyX4ufc6GEr+rR8
oD1Cn5WiQS7vDbtlKvhDFFPDUV6ms+rOyNg+6WZ+1aNV7KyCe7xu6nunDs6kRCFqQrSrntKfi9dP
G2D1x7xdI5nWkzCgSzyb8jd3YTKb4vCREMF3BZ6xNQki1ha1CT4CH5qzPjUDLgbHIS/CxWGs5NTu
irX/WU7UZPc+/fNhVH16fXnTzulTkCLEHuLmEPX8YS4i+5jG/Qmg8nw25n6Ix/ey8I5uKC6cFkTK
6w6BLI50C/f7AcY+DWIc+zmSEUNb37b14QAdg6MP986RgOFsW+rsY3QUac5DeJr67tItwmarO3PM
YhLGq4Cs7KjCxNgRhryJB+uGvxgxdYZ1AMUorvQcJa0djnoXhIYej+mYkbe8CS3mzMk8UFd9iNzi
OWsafBg1mgjLAnlq8p7wiHI4y9HqnDOrPERT/l7rKmFM0I9jtGDWK4AVkzF+sR2w6SJXZywSzEPR
pZfm9y0FCZGF2EQE3m1jub8m9D7t2D2OdnTv+ISxjiE0S+s+503PBpDLq6lA8a5nVW3BtdxrIbvq
3q6i5kpGuTx1LbY345zTj17t/Tq/HjOyjoee3zYJo5B30Fh7qF08qzJ9lvHS7odsfKffDdgqtsq7
bsRoZAlmEIrIdkXtPeuMfhYfzLSdcdeqcZDvAHrLnp6+eAt7SGBSylTZAKhRhxNVFxS32IDBHRkX
sSSJAXBm45gQ1Ug315fA0cMOhzu6Dqnmne3r+SwLG/ekWlTKjkmc8zYYl7VWxdu5X++CTpZd6ib2
Xlvw6F5EX4lofZJROPmPlNhFe27XGAsGBH8RwmMkWfXW1S50Snof12CGHSvENsjwoENJ49dwMqRO
a1lnBUCHc6f+Tj0ikp6GWj419D/cKvoUsf/LXimAyCNLh5sONzFZK6NjY+Kpc4T1FLbgC2S6DyJq
6pBW0MICYYwkBw9ttcDpt1Z+kQcEIXlV+D31qvyS9o9mNxIcvhHz8lF5SI8HOdPpEgZ640LXPzUL
kXJ17j0sMa9URaw3H65+rZ9Pxc6hTQXzNX2lXl54W+rv6M4TCRkLRb+wJFtiJw2Wpl4WctuO+IhL
e81hMgSkRYlx9o5l3UBZo47Uw6OqU5yhc79DNWNObryMm7xNTmE2gN4v5ZWKYdIHA/fc4zynhfCH
P7cXsVnOokTsyljee637kLjYRYpqfholK7rX8sgkCR7K0enZAzCA+fUdZdDfo1GCWfc4Zt0cHQFX
zLR3HDQNLjj8ofH1u+v14ZZuVOsCkv198NVZLAvkOCWwQNdb83m51N8tAdCorczchXGBfdJJ0LPX
FVa0MST8KZ1I68mtfQj/OAyDeUy7ItpOhU/ypaQDie103E8huCzBITR3orTZVvMamUuLNmZ2DrW+
6UCqUZWIlNQt4etLprF9yyfes7o9tTzWvkWCjU9ZfIS9W2F/6Z4jh8C4tnA+C19fQJY+O/H0syyX
5ySlCa/tvVtH46qy1+aitujIXQ1y/Pj1EHPgI0+fqecUmNunsn0N6Y+alH3vDm6+qT3nph8h/NJA
nNJ+fBpUdZZXHaaVCcdM21OFabzPuDf4s9r+2I6Y6Rar3FcZxOzE9LfJpdHArtV8K+UkaATqiQ3z
8/vM81yMlEiNfK4JmWMI9QvE2jpD8K0r9Ui75GFIy0OiY2cXCltg5sUd7yX1c1AQDhp3udpzVlWQ
SaDHurDivaXVrU9339Q28sjR+wmGfXT9Flq0+TF75Z0srcs8y2+tzMYQb+lfQ55/Nh4JrGUNPKL8
5RlN2rTJXLwKorX2wtiEFXWVOfWmvmeDUwduqgYAzILFSt3mLOHWIunSvu+lUSeT8UkZrPRNWtmt
SK3yEBf8LmBq/Ky5t4l8A8AummertclMaikUilQxbmwv63dlM16Kcn52FkjZVCxk21ldsnebAB8W
hMuBl/CBU/cuEUW38ZPkYeHmfe69sTkEa1PUnKf7bMm5xxN87bE737YjJmSXNp7jko4CspSonVzI
gyOL+hi2w4E5vzjZRX4qFOh1HdA2LgXaFUNlwCGnEpmwXqJ30L0hf3bTX8pzLsfKO45SYZuCkN2m
UnJaZo6NRm/xDlG5NMSkKM2Hr8ShZRHxEKvROdCl+EKpT8GP07xMusMhnZnXViTmanaFuSprYi2a
efmhu+h2QQ+jIXSawrvkiqX0Kh6egr46F4brJw3De0+wSCtEfejkfvrLypj7y2sdIaYqVAVeFxLF
mMxMC6YuCPnIyS9UFjq33iDxq534kyPVPfFFz2go8Y1ZwhzZSh5ChPybLJt+zRWJCGZq3qFH+20f
4PjpieuolvUyR3EUifqXp01/pHWTVCNEAMcpqC/pKrkVQfKrrdoJB1t9r1lU8rHCa90nDDIxEQ7p
3HgnO+qfAVyrDW2rI/I40AM54basQ5vUyjC+cSSsulcU+X4xChK60ZydrLqmX0hFMmXzg03pZMHQ
bpANkXw26ys6SvhcLQhuOpFVe5pEn+OR9D1X4vspqfXcB635MNIaTn5v7p2mkzuaTVPgEA4ii6r7
TRIlb4Ua3L0ceoxHbfzZeYveUQT/OVGzRCUzzVVakcRoE4wwoo3d24PbHWWBVTUs54spbjIiQ+Ak
ZJYRVMrnz++eGjOfYoIO4RlfktW8E46C+hTG5Lwk8sGpm9sA1GyrNQar1CnifTTQcGeZ5Nqtk3ux
lOeZQYJa5c73IqqiU6OUOA8nFBT0gaGCbBDtzeNPkCDqSaAZN1OfEa9KGfe+bRPeoZjP7JDOt05j
LsclRSIhguA8Gmx2SIuzyskAR1s68BDBRQSttfrFLgWFtmnKmm1F1xUIgNOi1vUAb+cIpisKYpiv
uT96M/eV6F5TjuygKc4jjwEp4n1qGkA30oyfHHAI3ZaXiEI+uSMf4YU/w8Vprvw0/ijWczjSxfco
Ii/Ym2uSUa38caoSxKwRqRQMJ2KrppDymxYQ2dYtSArH+M446OwIvMfZuiyflkVfr9LqZwLLs0rQ
N5TqsMgP+hxo9aRclBBZBh7sq+izoyD7MOhQ7yM+w6c2aaarJZwODoUy8Iovft2yfDOwAWg8DbU4
lX60q9rlnmrj3Zwt32O3e0mm8NJq5u9dgvaUbP+TSaC4Wjt6b9P8ziSAdmVevYXBRHBpI8bD6Nrj
m5cU/l6NrtzNvkFPLsJHbu6HqC0OKHARcOOhFdOVStBBzsHPhT4VVipvV1nt/Uh5Slkvr7AXhPgh
aaFWmISQiaDhMLKvdUlQg4vIwOYZ3nn29Mk6lOFtbyCPURLG80Qsvpt3x3Gesr01K7mbDC/ivHK1
IEOIT6BeSbtr5RHfS00X4hRexzaUWl+U53YBPNX0PfEMbl2fqT51z9wkk9dzXj6qxvuF+vOz7gn1
1b4iUUTgjyZ4R1z0TvYpQRa2gxuku/8gBn/u4XKgw/613o3ijv69+vjV/hk4sLDcQeTzhX+AB/Y3
1+dRQCtAHQC6B5CI/1K8qTXIDZLeJczsqyXjd/Ag+Ga5DrC3Tb0MQuTAw/n0O3gArgCcgOLNs3z0
W6jO/w75BlXzT+CB73s+oyfxWrB6pOjz8/1Z8TbABCHZKheQV79g/qxo65hyLz6bVmFFPYpl4zSS
sGX0WcGdQRZKv/SqxpCrMCP40migc6GKWQwNRnaPFnDtNDPGAD9xzKGwkXmIFsFHkpVIQcHcaPmK
cA7tR5/r3qTkvRF6qS2JiyMorqwvOUlP0fn5XBFyFA59aU5xUK3l8VmWnqpG5Y/2lzSFWTN+UsAT
PzMhhw9H0Wk0r3KWoKM5WX9pXGzVzx5p0TVYcIui96lcBTFOYvWn6kslU0Aaupv4Sz3j1gNmU4eO
xat6ldcEq9BmWSU3tu48FhBKq94TP+tQvczBbkqE3i1j3RMPrBn52qKcb8AslvtWM5hJXq7LZJX6
RD4llZvY81ABgRp5v2A8vV8FRZ8+5wdEEAGENYreJR0gdSJjYyU2BqZThO6OjXW4XYSwzqn88n+V
iMNpdlwlSnPQhP1GfSmXglXEJFc5U4yUF2GMtshB8KM+e6XDCh92/1UwlQTjvZ/RMjqtQikDbPoT
+rS+qlYdlVXwH5A5I65aVE+c6aq4ostpTYYf66v5S5ClvsRZCqL/pgun/tCPk3zX3dhCrblp5xAX
QmtVs2q8+moKHqtV9zXlAvezsvQbhYvBXcBb2QHrC8RiYtWNoXAjlTtLaDdNE1Feh2VSvbtfgrN+
Gqc3rxLenacqtVODH/7odGr/EDXwPZh9dUrrnikkLeejhQjsht3S3cxGkmrhZMO5lSbxFQN7cbsU
7QJPZlX+R12MPZdWHtKJpvozfI2khk3RIZ0KrhOnSC9itNGnuu2CXzEynQu0igItddpc9h7OdVqm
1Is3FYBeQzscG5NHN042aX6grP+UVUjhRdaIO8785kpHlrPHUcIoNdb6WdHrFWyBKzAwz05MGfjc
sM1QDNef3NYRu6oLStio0iFjr6Nox7CtNeSHWOx9Ox3WnkLhlTWE2nq1fec22YCZx3jmAyw/eYtZ
i86zcsl/wI5ECZtn15xbi8160UwO4ewlNVRXJi30T7DonPFjspiabXgyVFFtCRtgmlxzL3l+Wm9Z
Jam/TT2b16odwoZg9daD8EuUeymTiEqVagi9N82Jhdl/qOfsrKuz8NapdfNmqchcRX0a3THSjy/D
NMcgAKXM7W0kxwj3jj8HfHj4jAPI1HjJ88F9RpY0MsXEsnkZHGaWTWylcKKCZr1lMw2Rvpj8EU9k
1kY+g1FdFcjlkpKIUSSQ82aRIrlt6jJ+SC0JGtq0WRGs3LD8TJ06B/XSYvnFOtJdatBPi1Xfbe/8
rise+tJ3nhq/JhwPRMa/caWTPS7eED3WqtU8Dl6i0Ng1+VPlJ5M+L/JifO7anjIRO67UOzND9Zx5
Y/nKNgEmlY4OGlvpJdNtB9Nh9k5pOeKsGI3bnqtRadxSja/ma6iClMBF6oABOsNqjrdLHEHlsyGZ
5z5cUH7mAX6pYIjQRfEeKYbFYSECQRVhG2z6XmQXVh5CgPi+PGQyIc6HYaSUVP+J9LPMVCgoJcuC
Z49zkjT1VjNb0DzLYFe1FjMujXqkxgwwVrhNVkla9yVPS1alWhK44jFF8Yi1fVWyOXU1PPI90Rpn
NWxg5yZDu45N/Q+aApdbypCcg1oMfWPtl1bOKfyBpIRE2iddoKRDHAl5R0hqXd2lJoc9Dt0xuZmm
Iv1MTf3pZhV1JhB4l5Eo8E2tij33S7wXjJP4kQhD/bTJBmoQ0jl9sQe+5X/Gm9/GGyRCyA2ZBP71
dLP9X/+z/ah/vP95uPnHl/0x27hwHMpyIUstG0uog3Dnj9nG+wbBwResA5HPDEOM6O+zTfgN2T2M
mXI90gLWmph/zDb+NwfJvRWuLWRfI1H4d2abVTb0Z1mR79sOwiKedkYlm2nqr5ON8ae21JyC+wCj
ztkaF7v4m+QT2v1PL8ztb9/xv1VDecsT2Xf/479//TL/598EPeSgiKKE6J/7TGXg231QNdEOdXP/
PQ5LqMOImkpUL+0yPVSVV59k2NQHsLTiSiLbvkrMEljAMB5kqS2XR9k35qGaluHKjSrrSg1Ncu+E
MSKd0YTynnJycZajxRBoFILyu6hCsdOKwME8SjDLKPSFSFO1dyIo3mxd0Y9XidX6P4HXxItTJenP
oWvcYzRAUUKmiALAktpgMCiENMec8/iHkxFH68RzPPP1jfs800//Sy5+GWyS2dHYwSyzQLF3HVJ+
DeU+LGF7KFTr/AIRHWYgzbiXdMhHYj6rW0nCR9radXrWzUu+ArjoAThSguYutFqNrTF1o3gzIog5
xobNH4qiO2VulDwms+28hUk4X+bRSMLiDH6x6rdjUmnB2FGrVHI7RI5ztIfZfNgcLVtAD/p+UjHt
OiMwRjZhdytEQAJzPfutt3VD3WJ09eeJuCpchNu28XKyIEYNZNOVtTYglAbOxGDYo35g4RW0jTdG
iOFHdRcqQgWHXHi3olPe7dI1JCtbi3OOeiSieqOvHlKoItJcZQhi4llxHG2F1ZXFVhVtdyFDae6a
WJHzGUYqPSWVnZ8vGTA4huSeyz7sxvK56s3w5nfD9D2DVRmIR1Mok5Vn9K4a6LQoZANMRpf2dO0L
7T8geXEeYqe1DliTNdkswm+uvCHF75b5YXm/YKi4aADUbjku85vE9+Am/DmbKRzLx+U0GnpYHYnE
HSqjy26GobceYL0IX8FRHm8lCOFZZVCr7tSUE2bLM+1cRF1ao6/i9EZEm51B6cWXXezynKRRRA8X
f95lwQinjRmLyK0RJ+5B0jV/jcHtTGSRfeEuHX0+jpjvpimw36LIIasEnS3R0aqhUzvynTe7qoqD
6hoCYerIxledhjntEyH6F1Z11ma4nU4cZzabEcQqzK7Yc7NTgzyZIpHeAfSvw463KPWLTF/E3cQN
JbM4sg9L0HhsIWHYpGd5NlrBeZWQZ71FD1EhHGcDWQgdrfLnpQeLwKbtpt8zW7BZl8iGnxM3I3sp
wJenEysmTtN0MWn9U0icHgRkQSB0GJIEqFGoHzB3ltdR46UPE+i/fbCaxr6dZt092VGBT8UBAqGf
phHo0pt0KZ/JpwWp6lYTDc+3aJ/seaofzdKOP7ow9N9FUOR3AybTipr5xE52urDtS7JQ2LyCtCK4
NOzlUJ0jtxg6/AK4WZxUegAZ/7kf/7z+21wo/+aCfO/eq/f2158vyN+2//Xrfr8hvfBbYHPDcdVB
zP+mD/jjhnS+SazOuHPQT3JB/emG9L450qe1PQQAI+g8cLip/yEdoLUz5F32cU7bTNR/q6fT8RAh
/OXmQjFgMQwQpg6isN5ef70jU0jNrllUu5vcBrDYHkHVtlm3VtlKEXuv3ox2NrHr7nIo5CpUdKsf
sb1uEk6qrbu0811nF6RddJmKXl4sWdUdjF3oh1RR1yuCGJA1zxznrHQZzzeq79RtLGf3qQQCg8LC
xvmWZTQpEvPgi+SA96p4FU63nNlt2F/gUms/kF7g98Z85V560tP+3oGagt+xq6HaVHHWR1u6mqOc
49YdX0PLTOdxkivM5dgyX/N2XGPCKlXY51p7QbaNHJu4XcuuSC0vk9zfSyqpDaxLqQ/YsXpcLJm7
B3RWt7JJlE8OQm/jKRmz5aZ0psA6X7D+XIS9Lq60iolXRVsBMjCMZ2mUz3jHPHYxcpOBdmnXbMUN
it72qJq25frE1QuwgdIk2UNvDNkruzrgoWzqKKTO3FpZNQ9SGIe3d7C8IX8ViJPfXKcY36y0xeal
rZFbTmBLy3b+JDL7TKOcEts0a6ybHG4OSN9O6ke1tArVQ6mGaq/dKX0ZKbCuL4RTOb96pMr3Xtm4
D6YNfbSU6Kf0BpWJfSGVjn3kfa2t3iOdJd/5dfSH+1UF3K+twPnkcSnENAVn9loazHZM+rFTz9GP
cHDlQaikv6zXpmE3NNaDt6z1w3kykFybR+VVksFW8jDZt9aEq7rua/+iLeExIPRs5B1eQRlZWZUI
Bqk6XpOv7pu1/rhci5BReup7Zy1Hdl0vPjod9SBNkhU/JxTmt9VapxzLbDpYa8Vyh7ORpGjAYL0W
MMtonHCo5MO5/7/ZO5PsyI006+6lxgUdwNBPvXcnnX0/wSEZEegNjQEwANuqJfwb+y8oKVOhLJVO
znOkI0VQpDvh1rzvvfuaDBNJQ6Qe9CSFzUPk8vC3S43zPEfNpc9s5TiSpVjEfQqfg76pTrXjw5VI
RXdgT3IPrYDs1VVdeO36MT0bDgXSeZ4j0yZj4B21nxJUxH9KG8pSO42uBigy1+M3VYDeA7QUEYsm
odgtndUWYzPcXfRYCw0HdGAIvgdw0lFz3Tj1fRQ5yWvMyYlLqeYsky3d2J6YBpcxcZO9J7al92OS
GEfG3endbE3J1sAzfZtUgAHCJPHYEJuZTszCowtmiAPamcYeCGGAdW5I7ekcLOXdzlLjPQ0ZJkh3
KfdWuNbXNoQWlDlBwZVU1qMoqGAvvtrB6zLYt76aqcs2povpq0Y8GGkUL7kHnqU/ONt86RtPkA/P
5tJB3mbeeNGTx1wjoS8jz5b2tTygZGwQFL/5TlmujcjiEGaXkMUV/hvKPcMd1IAWn0dW7Ku08U4T
cbxtuhSkExsv3iSehFWEn/zCEL0AC+5BuMPjWLvUkZNnWnfMNm+6LDFOFsK/WLc9y9a2UnIsaE23
KeEBU9L8yEzliU3DiLzf91+97kntObexxprPYq3f068GeJAkdrLhaDY9weSYQI8tsdEOCg8jAGeg
D21s8lt7TKlzX6Kmw6+hU1INrUsQ1V8iqXx6+dX3FTxEGfuXscQ/shqXGCvhgegiCjGuU7Cezzu/
A2NRJ0J9H2aBtzdyw+A2QtYYsRtiJo4RUQ/ITYIMsYTVC6qpvI1RTe5QU2N+LpX73yyPA3hdu+aJ
h6q60T3re11hZlkbrlHhSvmK7VY8/LuS2zXclrQILhvf0NuKlOVtzEHFoQRtiQAPX2lgs0gfSJGJ
halgIhuNTR9SgiXyGDNH1aMIJEvEOC9V+aKX2LFqqxYHfh0xoeM8zrbRLiHl+Suu/JVc9mVcUCES
4mcXJVBXIDCZTzggLV4LbUbBJUZKXmDMCvqsuzZn2FJXyV59haQH+tcvJRavz07kJDjtrqn3BnsG
RhUpGIHOswzwMU2AzM05nQF9BxN1MHzKfT4CWcogMpudKVrXRh2NKBluTJqicVp/Vba5wkBUSS1f
XacnQiAnh9W4Q6XtncxlzlQXMELa8aILAcR4k2dhoq2+a0/Gm7T3hnPVdBB5fZxd68iitkOMaXZw
K0PtE5xkl+HgOOusoYDBcu3S/vWC+p981H/ZtM/ghvzrUxrtlGn5k4jx25f8U8IgG4VTnswrf/In
CQPpglAUVx3ftUPzn+Eo9xebFm0X7YITE2e7xV762wFN/BL4lN9i66RoPMQ1+u8oGMSt/nw+W2Jb
RLRcH4ep7S2HxD9OZ/CcJGGD7XqTVDM41TT2oUtaxSIaKkDbnaPpi8m95MloHONVxDNxTNXGJg6K
vPQ3JXe9Kz+R7cEqQgPLWD5aV5msnOs51c3FMBAnwgLT6Eed+bV7auK8vnBxI186SWvsmxYmStH4
nLbEEIgTOWNo//6U7BJD0PBn0uOaQYGDfErY/GaM/OQYY3m+LrzmmpX3QHr2EiXXeEs7bD59oVus
jP2U7dswxzKlG1nfEy0vz/48YZ7qO29tNy7847DxboWOq0vRuc5eWVG0UZbMn/A69M6x1aa8mibL
PZmum29rojA0uDVTN601AtNjh/fP54RnNifbKoan0avM69Bux5YXizC5TgKTvEyNJXsdmiqxiOA6
id757M1bK61LWP1S1PcNf/fJiCvvIvasmgtnOIY/Wjzc1yPny8taSGPjV0ssopHOcawD2i/DPozR
LDtztDCzDSTFRguP7Daq4RzRGOKTix+q6h7vZnMfOvJYzKlxjafE4DyATYV3FsK6Kb57WR9f14kZ
0xySZlTBzWXjUE0w6JvOK7qtAzwmXmdBm3I+SscaW1UJeVqa+UGPg/csZHAX4akDTpXPzARC78mw
8DAlLpaNdSFrINe6kxe+avqLXM7pzjHdDvVEpqe+K6Inv8bC0pq9/rQm8GQrqXT1lJRZ+pIWitZY
wrv8wE2cPIKzCq7FLEidOh7mWTFJ46kvW8bkfRHIHVpGg5s1d40XYmHinHpL+lX6i7nMbe4AUoEl
MWwSVAoPxTdM8cU5q+x+W7Zt8Uad+nzuw0A+ZIMnP4TZ4n0yiu6hzqb003YcfCeoielFhPpzTqc8
O2FcKGjW7QuPYgczD95cDnh46KlZSrsI44w3hN3Oiog5HRQ5lOcpN8drJvYk89J8cM9+ZwyH0Z+h
90TM6VHdjDzi/cO66ppO/RiEXfhBmiJ+DGnBenfZyttt6nGU2GDFbm8rlacXuIEy0kdjcna9SNwX
PV5g4jZ++umGNaBOHUXnQjnhd8UpZhcHk/3mQJzDAleK5mbw+37CBp1pCqPwU2Baq7zwIeJ5wTjk
DfZda4xcbcLAhQnJl0Qc2jBw67KswTGn5olEGW0jMAfgkjGbMKkjlN1430+Ve5JTaO1zvyXcFVtT
8IP7h/ES97P/aBRYF469iEPNTNcBBBxKfB94VANajRLEtW2HLvaMDYvIE2yOXeFYzVMxGD1hxl5G
z4Yh9Loil7aTUVA0jEuq+N0jyHybuq61H5gXbIskL9Ya3ezUBYV/M1SWeixz3qZNUM9q62S04Mgw
yJ9mT5Z3o9XYj3GfUSHcNHTIBzaxjD4227vKaCSZKcgH+VbyGb2YK6XI2gTz+IM0UPV94JLB4cwL
TiMb/pGnP78C/FC03EvDguIlbNCUAAsOxiBBE2JqsijfI773eXYTmPG5DDmaNl2ePio/mb9xn6o+
OUwmxzYKg/1s5e3e6xIA29wnzskS6rNAa+xaDchPUxi/G4KOZjgdEwQMl0ggWwpWevaOF7kEBlue
2Jc6dy0Y2ZioMNL5GaG6KCCPHaUaVQf9oL3CGW9taxFF66bqNHYT05lgDHfzi91Gxt1/tJ0/ajtL
BvmvTw3r7+q9/VdhZ/mi388N7PMBZFaPAUdgs9tzCvld2HF+YawRsF9TSch45A+hasv8BSsHuzhD
k6VB9g/Cjv8Lf0CIw/vd8CH+nYOD7SzDjZ+HH+A0mfGg65AIYSL388EhqNqqLwrPRl6sgo8ZBNrl
gAeCTC7S/g/PNhhggrCARBTRRUyUEunStEqDz6nKr3vdTugH6bwHxwLoCOrXKFYWl7JLM8RzSKw/
tEhr1kxV6ywoVpUZyBCJRNWPxRQDqMkYz+IHh+m260cR79I8UdGqHjy686ZKQM3XNGD0sT/d1YVK
PoIEYKdpjP59kQTTpdXTmFLkynguxtD+zpU0+UzqoLwYCdY8Q5Ph4uSl/gbgkrqWNqP/1dQSC5sY
zzxBN8guu9EYd9oR85UnLWrzeO01AoeTPNtJRQGQbbXVhcMP9ahL37G4SOflawuL7X5UFvUeOrLI
IcrxBN4NH58/wvKOMEE856F2H5d+z5sAC88z09x6h47XX4RjTveUM7ZcGTR/61CgR724Hf4tQgGu
sZsJF1GfVagffOx7gq4BKeeczXJvRyK4L7vKdYCnzMVNRETnEPpYkjFgqvppRLq4SsiJXiNKO/Yq
w+n1jC2eRGfNPHiFodE4xd4gLkpsunrr6WXvjRzhP/cyxq9a10NwgTlIcjIZBR25pl2y+RbWt8Rx
pg93hC2xGjy8wE4H0HOTGUrfEx8X22mIGF1zcCYzUwBdERMsrHUT5vLBR7YYDmoYLGu57QWPnc4i
BSVV1k9tEuc72Yj5oZpEcb0M+A9V0dd7kiLlCbclde+mLoy9p7OW/EFT8Mso6pPOc/ktm/DaAK0c
5cFlpd002Zi+8Y6NBO0If18GQSRujT6mOZ2BPC5c5Tr5IbW6/t6GcAhuX/njzWDL6KOQkUDZMemV
9ljOi43IkEho/IrpRShaWtumbOw0qsNsneKob38QXQJmaswZvo/IF/dSpOVHyP67dXC10/xkTuGF
2wX0RNhd3l5UVt2fhTdXdKQERrCPuDTgu+l8HKW9l+RPSVLLbU3yegGR4MM3dBfu6rzE7qeDND3h
fIqPJO2X4UETgIGtmB1+NoES33U7lN+LvI1u2ySz1VpJ7ECxHcqTmJtZ0QYi4IEVPlLoxosTCeJP
lzbxf2P6xpEoWuuhE5eRsPzHwnRoHnen8T5psmg3qJwaOaLa1aGUWj26TpXdBINOb5hLRvsez9GV
U9f4EnBxXPhGz6QvcFys4jnDpdLPgfSMvZ1s/Sb+6sFMIIHKUdBSJtvkhZVlJL89+erRE/b8GU+l
eSl6+nfHMQqPlR9QojaJy7qfHjgpbJBRzvBDNjY/17XRYMRG18jXiyTGLUW8Gr0MsG+5JYQRcCRw
hFCW9xyjIq7SrjpPMgHrK7w+2FWl7CmhC3vvUE0x3muF++JHEmTpkbj3cFuN2FxWJZu13vK4ui/W
FGtjhyRg0mfDEl1e6iTJBsScFt0gIN1nrgvUpocqSttyHY29PA6cArjx++ll66Q2MZDYUFVxSDy/
pghpTPLnwVbyiiP60vpeOvpFVoF+jXI+jiu7lwjeWPKy12ke+ozAhyLVYFSh+zb7VnARehLLbeAW
7iaeuvAYM4A/N74FxFd6wXybyKSLjr4dETxvM+LaCU3w8eRlF8aQFOeyXDzF1RwAtYLx8diWpvsu
5tp9ZS7c+IehzObP2eAAgrNbTdhTgHLl5JMcPiV+Vju3mdtiMVKgzZ4ThQPOTXTW8Fx2Gb2JbZSQ
3a2tN87fgNmdJjJeUtzk99EoueTx/j83jL1pu2l6chiYemmKT/zRvWm9gqYq049utIZp0Y/ku6wS
q9EKV2z/2i/+H/NXK5AjKOH4Mgj17EBcibIE41AZeP1LEQ/VbTBG2dWcBNVbu3iNXE71wRFfNA7/
KRn7H75dlRe4oO3XKCujF6tr0qf/HJF+PSIRWA0cC03jr09I5/f423vxXf4krfzj634/JNm/uABs
MHtgafyTP8QBBEl3AzbWf5yffvOHWNYvtoMTNSRsi7VkAc//pq0Ev3CW4f/DQ+v8+ie/Ey9vfj36
AMsE9wMr87d//8m1sYy2fjohLaO1r8wuZ7SFPfPzCamf66jrJfiJMKvX+LfgTR9hVK+GHP/dzHWe
xJNfnzwiOl3SPNZZuOuz4JxXr70znjyFKD6YuyHrj15qQ7uF6YZTYcansAxGOL0k9u4Pb/H/9iN/
FXf/82cGSoljBvOvEDbEHoHG9PPPTAZJEc4H+G94qfduGaF8GiLIgEFmL/KE07jnGFbFxbgsCJgc
oLQui0T6tV5Uy9KBo5KivNAdXp0SJMxoI/M72BCOyddyA+8i2YJ6QW03W+8NgomgES0TSbrxlvUq
6/C6rPDNYtCSlXrLl6XNQiVtdilrxLVYlr6CwYmJEmPXrIh1/0JoOZ6oplmWS70snILh25E6CVbT
eiJeVOrRmNbc/uAcM8Zg7Y2+1mGlARqsPKjeyd62i+lVfq3a3JtZwedlMWc6oI5yWeC9NqLgs2d0
c4w77DMrXhl9MmlWDtsa7Me5KHG+dCowd06vu52bj4p0Z6nCfbvsMo4RgEhfdp4WXetsmHSt2e6x
TXFW2vpOavua6Vt7XaDVH61lJ7O6Mjq69mKU1Dhy79vEY/OuPcN8ab52wrGUNWPFkf0RBkFUoNTR
JBrLrx102UyDZVs1lg22siEDJn0UX7UktjlT+Skgd7bkzuH9GeExHdrWYceOvzZvIxrvy2VD7800
eByXTd5dtntr2fiFHbTcjlsx0TtvysgAzWlz3LTSGK6mdI3gSTdze0iS2bsbM94l0kHixlPp+JTL
SVy1bVMd7JjQG4toyYDPkfPKd40PAr7zARhYcpFiGV5zJLagcbtGdxcUWYt9gtHSCmtP8qZrmCAb
TA1Ih2nM76iA7og/hEPR++gU5Yg/OJ4J2gYdgthCMWXd7vuC8UIOFpLIVLjv66h4SJtmoeLY005N
+cTr8as77A7uuZi74GAWTrrODQqVBr9zicqSP6+Jbz+38cSOWLt64zGhuicy2t6gkIQfVR01x0w4
NXnsTB/9vus2Q0/McXTM8slN0uhSTCl+mEnRf+i5s7jtzZ7SHL81nzpgNu8xZ5VTAbkIJGk54TzS
WQdFqfcVJ825tqh8SwvschtdDkrtG8Jo2FOGjl76JKXa4Dqc64E0t1BuZa5dIcDJD7jBmJFWdkAT
cB1DN4kE0RdJJctJgbS7zgNJms/GOLxMOlHfuBCVLUPxMnwNMVzegm8NHtPBJ9Y3ZRHCEczPmbR8
zpBhxdem76G2cXAnRhRc41BiTp/JsgAoFzX62nNj894kHyY2Q50ZzU0SVdn3xm2gm/gJ83yyJwqr
KlSf+kkGtrwtVMPzMFZUDXpoVJfYi61vfq0MuPIZ6EeO5Au/r21Kn7J0t3NvCg4cGFdlhG2Fw/Fj
aWckZPJ5no6FP3nXvG6oXYYxvIcJWrcCrv+qpsi5K6a534+eET6JlKdyFbYhdVu5YZ0h75Gwz7Gs
PnOEM2+cSUGEjKs23k9CwLAdS0BJbVbPuHfsPt5kU056TKQjrU5RZRLeqQBWllh3W9ltGxLlvBzt
BtvCCCfSN55/N4qcCoEEoMkBZxjWZtuyH1JdO69lRN40FHYD78W2tokc8ptaiYImA9ncsacVm1S6
amvhsjqVvte9er6yH9qpJGVHvzwCZSn6S8Mu5c0YpMSnJSUQYKHckKEaaa/FhNa/JhB0Edhrpd8C
36bhMOjm6G+qpAiN/HEzXDYWxAjXFb7j2oKZw/Lnn+93qYwxPFr/LUXPLaBGQ+s2MFE3aNSnaOfv
xabeu8e/2cX+7nvhbvnj9+IZSlMH3MxWr3FdrL4KePPtDgPg0mBrwNn96HfBqg02PB6kcOGY/o1j
E5fMzy/XcRbQtMXVA0KH8M0/2V6CthiU74IXg6NW7BzuFKtiw3Vo7b5h3uMIn++C7f/9sv+lWejr
e2Lzsa3ANGGDoBj98WVX8Mud2J3y7dIsFB+SNYSc4IhHYJ9cOPzj332b//z9/vQa54IwNTnhfBsX
q80Qb3Dgr+cHtU4oUeLaREl2Dlti41CEiEqe7L9e7n9mjv/1q8lrke7++ni8TqrP//c//6ogLl/1
++HY+wWAooP++zMG3f+Fmi0QgJzDhL1QyP9hnA6QCB0oLwBe7F8be/5xMqbkhy/xMVUzkvQsZlz/
jnqIUPmnz4fNDNMjghYIZpke3/LnZ5X5mktKvhGbaWI+sQsMAydx5bifDObZj7UqCH7HmEtuS6aJ
B7wOzQWJ0hB1y8ZUUKYjpTKqsuWLbpW4rvzK2iD8BCFFtCoj6VF28WNFvUSyJq/d09yijGY9K7IV
zK8Kn528HdknsrR9iyS+LmwSPTTvXkXuJova5NkBP/YxhUa1F9x5fxim3dGHijTVwNSoIoAKMyls
VrRoa5ahTTwtc4bbsSyIjAd5qtotwPXKXqwr5Ei6OJjlSoyiR9sIZVpsKScZ62MxFhzLCif7JnO0
GqoNu/7TLd3we4eq2XFDrtSmDkcHNo3wtxVzumrV9Xrez0lBnBa4X0c5ytz5R+W4nXOwq4GLbRyn
xVkZqdyxLaiTbwz8lF2n7zSGr+TMAu12VDPL5r3qvfBa21jvnEbTg2uY7oPraJsqDjvMEDiWAJVi
bb/1cw72k2WWl2hr4ijMvN/EdeKcbVxVvdDlTtt5+aMxy+qmacL+uexCM96rsav3TpjIfZ1wcV4Z
RVrvBwh4WyXYdtvAbo+cPYY94nW75YQw7MQAHC6auoF+blfMxwAz2ZMfVGBKiCcFV9JS9f3c9i3+
4QKCH10nGIViKCcb5tMJhyHp559dY6cnHrTsh5VZ3WXm+cU2zHvkLj4yHxCxyj3zVTq0Y0ACq0k0
4VukiniPShFeOmFl7lRYNqc8btp7N1kisvhmD2an2wfDsIdN63BnaYFinsaMnDjHRbHxBH8vLxTN
PhDS4R6ncXpk/F7s5l7x47ttZf8w3KD6qMbZvSw9B6g7Zo7mytB+gAW3Sh+SMm6OSV+ZR8WE4LJY
nDVmXalT5tru99CJmQOWfndT4gfa1C09t8FUzA+9lmDxOIi9QhWXZzp6bOL2iCpB7fsEAWyV7FMj
8g9cq5ida2NO1m5lh6TXc73vCal/OAD38P9IV98wuVTf88itb2ydVse6t407iHeUeQOWuywmq+9X
ox2KqzKzxouqWDgNEYC3a9W22KfaQN0pHkSY55ricDWPa8a66SEjsGk9do2mSjmht+uda3F8rWIV
HOsOSaqwRuPkFn26HeqR0ejIQvU56CF4ChZf9T5KZ+OyLjN7a6TNmK/aoafJ3QFn44xOfmEXQWrB
wklLWAeDzp9jsy+5EGnol8ASM/cgcN+tZ5tyJlUFXQ+gpiX9xMWOchPNWfMidvpZbfKp0FQN2f34
vAhz3sGrkGPXs6QXYWtpF2y1ZaqP2bWj11Y66qbvMjgY/I9ZWuRc9VeFkVk3buHBwebjUn9LQ2t6
iYqGlLuprTDb1Bk4Ax6ILEfSd3vDWneZo2MaYub8etQRQMQ+TP3LseG5mpM4zRENEEVLPeTvYcrs
egr68DFu2/RqBFF3TPyZLoeRIfqJ5Ez2EXdiOnPAwwYR5F0qNqaqvRutVHw1aq2g5Zvi5MvWXndD
ZZ4L9FSSAq71GnBNXMnRT15w31YnZust6VWza/ZekzQnxtnyois6B/ZFPG/LHof+yCvC4+kl7cYs
XMIIhO55us32E5uu7Na6qR0oChgkd1Fvjq9MLOJD0wXdRTiP1is3z/ZdCTNkWOAyLNLceyk2IFPu
xxTW8inaEeDoz4FGXFSj4Z0HiAc/jMBXd3OS0UacZjK5rGBXU3FlT9k943YcuFj9L3Ue4Fd3C/s6
jD0K1aWpv6GRwnkFGRE/z4tmUSHmUn/eTQxgQ4D1HNbrR2Ypw6kt2+E4MYy7QPAYNrlXN08E4dpN
H6huR2PICaO9gyOTWzLH9RYWQQkByuF3lrp1umnC59gqaNdwlLwM3dx9M9vSW7vSd3aNKN3vVZPK
y8DuuU9jAzgWBPLv0djT+1HOVDYLOLEi0OP1cr13V13t4NuIZmppYU5dx0blAhJtvcpF2Ue0B32e
3Q+NiK+s3qguVKhggCiT0N+GkVbxHconflptRObHLHnbiIUuA5iERi08Ojeop+5+6cYhRFjGTzGR
4ssuYBBNDoVfmAdvlSCIpbwrt4jg1fqVA9PEczat1mVsLFxwyHAA2fKVk2mompIfD3V+YfZiR2bw
Nm4LEQACq0Aq34qRFrZ1O2Ndoy/K5h4nR1aJVWFOFg0Mrb1pmgBNdgyzH+3yWcBbZ1NzpejqHqW8
tIfKP2ELFgfKKcofQtvxxWBNDe7FEHU5SXM4M4Ulnfo8DbB+4EQED3kQjwSdZHOk0kefrKhxtzk7
1SPbtN1tnEpbL3beo8jXrbf3VS+vOq7K+4hb1iGyK7W3nHYZyoTZno42XH1TWLLU1rXHZjvBx5lq
EEyZ2wl6z/nMeFXBVbSyn7xO1ZgCa97Twe73iZwhkPWGm14N3PaOdjf32yykdcwLe3OnyXszRbAX
Cg4Tk8ec3efoagtyU9KIbDNUATtzSnvS2kPHOEbUyKwNEYCnN2PtXDRTYv8o3biiXr7o7HLtdGG+
hXijPaY0RVjd4fKispwpKqXss9TEdoJHy8pFABlLp28Wza9Pldvl9A94MLYcBIGVn+v5G6R25Iim
sG+lNVn7kigSODk7e04KUqpNmJnnrBzVFg4JVyxOddci8zXi/JzRJ1hXGbVmZdfu8F/G21wBwGaF
du9gHk+7tBiSnRHAnYbQj/9075dWfUPXCZH7cG6ORk7dguhUfLBG8vWYVSh+aKG/+ViPT0gq5jrq
2H/Z0JJNmHDfq2XJTky90fjd4zGlq3s2kvtcmfrJkar+gdceiKgVDQUR5KL/APQRPZKzh6vNf93M
ErprX0ZU6eVRANU08VZ6asNN7I3DSwPLYwMdDZYwkVoDtqgXATnBmgmiqMSvTf9O2Uw0y4MHp/cu
q3cGydldgFXwW2/E8a7qk5a+QQVvWGaNvQLhEpyZ4gMRQrvaWRn11BUf3muvtrtviZfbK0cWtg0X
x+hP1AeAs41NTz3ZGWNj22PBB/iazXvoid0+Chyfj4DWx3a0oXRjkEt3nu6EPElpWhct/uxbWto+
xop3brBkdcaApfbYSQmCL92G+BTTixa5cDNRUXFhxam6aAbczb7S5juruXjNA0ff2OaCvkvxn081
C+vaV60NXtotTrJPpqsyN0CODFH/niDbUotYq6y8KOrZJM4/mc0xSHHdOpMz33IFME6Aqbm3w9Wj
tFLwmVwF4IquUPurJ5i4MGfITZxLy/COQzq7Z3s27E+/tay9rt3pW1Qk1aHIzHHZk3GVrcidGYdJ
6IObinRdDzFDrFnH9drX+GViAlzXLWsKZkQCTxaZRbb31RDI9sINci4kbVyaG56bpcqONNt3Il2h
hXUYsC6l1NlhVrQJdoayntuGgpKec8w6MXxsy6UZ3zDGwrttVoG6ZSNgDMu7C8SGg4F+JHRAhKWD
83nNjjNf+tThmKtmjMrTXAvnBhy9g5EReKxPUZtw39xhSk+q1/arpHzvW9in5g/4xz2LgVln982M
+PU3c4F/kRbIx1iCaIjLXARXKqbTn6SFYqqoQYL0sh0/F2lB7dO98YgQty7Rb35rW/jLwcm/NP/+
+bv9aQhBsYTMJx0WW+PgPfZbd1dsoHgmNDDtvB2t2LfpJvg7wWbRhH4efPiWTYSDlxnAwzP/9Apd
pf2wH4MCfcpck9dcF/fe5rM6yi2t7L9KF3/9Ahdl5M/fDCMavpkQmou1kFv/qNQUfW9IUdYF6tC0
FVtrIx4bZBPrzj6Ne++jOP2n0fjXVrnjN8TDLyLOgpX5P+SSXn5L5Xv53n7+NFD859f+LpoQmnPN
AMVO4IZmFM5z8E/bFTcq3NL8R/Llrscj9A8Ub8C8jNSch1+Lz8cf+uNs2oyXxDbpPKzeDBb/rTzd
15D0D4/OguL9rc3YQapZoDo/Pzqj0EMd0w5KlKWZ1rbbqlsyL+mD7N35CPRKPQ1dQ0sRfbFVuyqo
Vp03FnrFsvmY2XMqYvMYx27/PlMo90lsTx0YYBjZxowQBQg80OCYOMo94RaJz/HAXHs3NFOwB8Y/
b0FyludY9MYd0/IRh3BFCXHikdzhaH6fRHNytoQNGrOPG2yFQ58ooONkbeHmCiP5sCUzGoN2rhfI
tfOZ4VpLoIRJziXiDXVnjfOaFv3I/sfUhDefKysTnqupt0LI+xDGVDcgrAtR31VwNPZp4gcbNdIC
kMwqvLKaKT/EYSLuy6HTOxu62fuA4Zl0uzUeVZtO2zET/maOpmlfZ5jLojCiRy4CGzh7BEs8c4BE
03PNMrsoW9fcU6hEmLsLs67tK2tOsPBo/EL4spPPdIaSx1wpvkl9QOCrWfXuC9kjJgSGqJLbcXKd
tY6EOlZj5xGV5jTEzWvcwmo3n600xN3Kclus0z7hHNA1yYMAd7NmPDkeIQ9woZSGD8XUi61mq5Ja
n1PmqjsQx2l9Gyfh/CZVqS9nW1KeFMdya7WUmhnTxLbd4LX7IG+SnftClCAIx3n6FqedY20Ct4ku
Y9EVW/bV7NqPUGz49VP86jpTy6m+dS6JwcXXvGtIUrZr68t4KsDMUQOjqZhVTcSuLB1+d3bMF6/4
tUw3c5NdeZGdb0aggSsH70Wx6jG07ogstg8NXtobe0z8hs5MZ+agDSin3Tp4Zb7XkGNusC7jEIt5
aSGsvjQ/E15ut0EGLZdTlZk8tpbsR0C9pE0Z8izl1jTihY9eRcZylREsvYnMUd1BzQPAkJucpldd
ngDBLAZz/F7OLvYOH9syzL8EnOMWEKIdQuacB/C/8OT56QNfj+gjyYGzd7H2E84VlVjC9hzs/Wsz
cUT9apTchJ+xzZMNGBv7JrG0WWyVVZTXXQSApugs19ok/ejtSVjbV/i6DcKOZhMKzMu+99nafX1b
i7a+NFKneMjIgflMOn3vBuANqPsxnYy3roFoQ9ia4FOjaUiqMgQi7nj0JgUpfQ2dwLsrq6i9bzOZ
UcEWAXP8IuT2HLBpKU2xlq6zr0omE0JvyGfRA7VXg0PWUx9j9k3zXUg18fUgo/lQQtq87JaqJ4xx
uP7dYbReoqUKKoeTveNzSz1UjKvSLT1OqhRR9HfuZMqNhu3Fz2il1Xu01Evpxop2cqmcavVIA3GM
EZ8Ui3wolmqqLDKnyyls2zdaCW21spcSK5QeAzlTdW+OV3lvSYBsteF0611NQuZroJW0YRVWPZ+H
pSIrtSPzLZu79ormQu8sSlO+WdwfPnQw6guMjMaD9rzsUX01bw1fLVzxlDv7wfB6E8ccZujEIvsK
e5HuLpnm7sEv8/hB0229HnpKYmqpTdpmluqvmb///9k7k+3GsWvb/svrIwaKgwOgS4K1KEpUrQ6G
FAXqGgfVP93G+4b7Y28i0mlnhv3Sw323bsM3kiIJAmfvtdZcdCgrL/0cSKe80rJZPUq2ufze08K4
i6xFhRTNQKOY+1u7GEfd21koSTJuaR/rR7ON2U+1/X2Kujb5sIRKfzQ44DkBK4J2MurLlAJObXAV
gnIM3b21lO9GOkxXKNcNjeExngtb0I9W9SVle3YRvoMYUusOC8GmGReqc00Q8RZ2Zf48MMiSZnWR
2Nq8fQEfRf2uZgzG2xS2zjUSUr4DqmqrxTGh2IxlzhtMdXZP1M4zkOOA3PYaEBA3MxANk8GJTi2h
mqepL/GPmrW6sQxNwc6gUJhYjFLfVEowcc0OTGGwwF+zk3qoX8J+YSW3zMOnZglBjB3r+70lyCYk
IxCwlbLdYAN0q9vNpem8Vz/zFKLMyVZES8wij43xbC3RC8einWNVLoGMEPggtyWzKT7VMBSPKPHT
Oc+89D1eIh3hEu7gfq1/CywCH0UlomLpNbcu1DYFW6w23qmUFT00VaO9Vj+TI7ToFVvZ6TXG08rs
X4Nhwr+P+768wW/nXgSfw1MS1eRRcvzOW16yfc+XuAplSux/BMRr4pFLngU3bvDsagE5CTfo/Koc
yJOrejjxtChOEfyNHY9fAjLFbF/4s+rvFOPID61VlP513aaT9b0VzOZrpIVwksMyvi/ymlR2JE3y
jfh2uw0h2+FOZemMsB3Mpy7PtLvyZ5DHtlGED+wECXCBXrngP9Z2TarKi9V0N60qeUov4aBsiQnJ
kfqZlSvpBWQnBHQks2NrP44NFs5KDM9xF5b3gDGycyUjHtzRXGcPQerYv40X/5Xy/g/+MulYf9lq
fAsx9H//b/lHKe/v/+r3Q6n8wj5A5z/1k9T4p0Oph8iH1svc4lncRy208L8dSs0vEn+4vbAcOHsy
1/xdzNO//JTwlgyhAB7B//mPEI+LVvePaWZpsiCCwOnW4TQKSuhXLY+ZeEAoMExIzz+SlC4CfO9x
V/qV3t546u0P5/a73/6zf3TV/Xl0Ws6/y5RGzgmPmotIucxxf/QRIGyFXaIsnx6tTZi8dgbX9/xv
pkH5yztyDVKfLvFKPljH9n4dBg2n0mgWEqavenqEJQCl0nfo6vImY//Xb+effRHIqh4eHN6MzVco
lvf7h/fTK7JMKV+8z9pu3R8STk8r8018g/2fberi37zcz+vhD18WPoxfXm956394vURkCVLE2Pna
MJH7SrqQE3qVygmVoOdEylFL47zaKJ/MKnvgac4f3BwORh9EzXUeiFVXFjVbuj4Uz4qYwTWkx+bO
Cx1sfG4X0kMcJldITO5BEWR9GVs8xnWd7TqN5lLy6MS1snRI79m+EvZclXWKKJhWw+Ct28mNbkNV
4vEC2GZXICtD/TSOUfaZtFHwnT6DatsOIOVX7eTM184w7KvQCvnKU7CfdlrXVHdE2F0+Qrhcu54Y
/QgpvjAvBkc1Y5VYaUf9dZB3pyXxechsO7or7Nwzth5Prq1M0/aapmV81MbIxcrVkcN324LmIL2P
H3pMdslGGqW2xQdMawRHZ1pzh67btY3q3hKnwLNlkjI79iHo+ZWAFMWu4mer0KBl/aORULJqKb19
0xyzpKE4LwEURhp86iXhVRAvgeG34mjcH4Frt48Gag+8lKXYKJZhedEryo5qHuh7IEz4O4ixz95B
MylGAuM4+6HQ7AeDotGPoTKmdB1SdHeUubBu3TRX76IhAGIO2vgYGJRwUgnrdMZKJyv+FektusMH
iGI+Gkp/YjcLHypZqp2a3vTw6C19TxlupTP9o7byY2dIH6K4io9xFGi71F76ovqlOqqmM+IxWuqk
sqKefyRUgOym2pqPUaJFtwa620O+YDKTpFevXtTyPsJ5qavSgjJwjs3PGivjZ6UV1Jv6zdSB6S+E
2WltL+1XSixFWIgefKVR4dlUYgxTfw9Ysvkmlv4stTRp2XWC2aqLWDevEO6gEBKBsx/Zo1XmqrJg
LhOIp6kx0NRMOicbGxpHpHPBWJjfREiUD4Qfs/swiBcy99Rg7RR2dNt3JITXlt6N1qqQCXhoLIj4
W9iRq7vOaRhXHK+zCRsPKj0h+5Tn1LXdu9SJvyuv6r+rPqSLrMJ+QPWLJ7cDmDloD0IrYdpz3gmR
1AyrIZM7FE/0h3d+zap0F0W6CyOLiPJiv7zJQFHtQ1Ii923rSrpL9NFmYEuKfTjpw49kEsHjjGva
B0gWZ2sKzc1TOrmMN9IpbgmgQE8fTbo10NCyQ6lFo0+/mLhjYJpYztrOTR5btq9GPgwET3Xv8rP7
sPK+gEk9WC+4slmkqlkPrlNV0FpNbQtSiEg7yBtC/y5CTx1LzUEsRgjKE0F3ZttXp8DKYMcbEbwv
9hFUeFWGcQy4ttNVLp3pa4Cn8RLKyLyL+4mB3GBgtNGC4OqbmrYDfj5vo6luDk7Gz64Owe06MnJ2
oT5U9L474beWhf9Ro0b++wAilkjWGDXHrFLeJTOMiTS4VZ8j2662Azz0CtSo2fo1c+06i+anYPAg
pWlt78812EiaQldV1Gy9sXmStMhYnYf0hZ276XE4hQkzoBkAusvMTWiPe4buezE3u6EUQITn72Wr
qkPBTQVtpfs+jZLDF/E0WHjPbb7UM8QK5D2d0zQIXizVYmw2sWNSUS8qi++ngwtS0nm4TieLLMlU
BhsxmB9eN3KDNOQKJQrirP2cyfjIpkVucgufYOvIgZE1e8zDUN/GZsR8nJmddjW81kYUHYz7IAoW
iumsou0IW0bquc8pnKYZNv7HqSx/oKlvxnS6gvY5AgKrmBcpLGGyTH1b0+J9E7j1jTBJEbNhwl3T
ZAkzNwOexLRCdww1IkFwJTB1xjtJB4Soz7KRdx5f6r2RZTjE4+4jIre7wh4Zr+w0zG8SrzMOdSOL
F3Dtn/nYXatEfvakg7HZaFfexqWulrpjZY87oWu+EdbR/dxlC03EAWU2p/dlQRKP4HFS2G9jZqoV
VaG+ZeYboSJKvRf8SYEamISXKbDRuepNg8K1AsJcroU7fLXDikpQbn3UVOXT2UMcHsnJryN95Eru
KIpLsRbSdm6e0El2WtCe4COFZ93lhNAVn3M9fp/D9o0CwnPnhYckhNOkRfcmccVVqQl3ZXb5s+dM
+86t9rE9vUyk6ypdv3RiOltmgnfH4TLhzB1T1rdaokdsF7knByW0fi3jFsz+j5ZCfLFQixpucPVz
QLtTrJxb6EiXMHUuWe1ey4nGjGaQAANctcSgPljt3eZ6fAvVcjuCMMq84NYzhwevzh7Lwd6KhKQO
RHv6KGPtwL7k4MT4sq2ufhUG98ygKtoDYwKOqApsD9UEeKfCKhzXCrHR93KwM1Kv9JqaXbdaa2nX
vijlyTUNG0CCOwoNbmn81HwC2fFjGtsSAsPyRHfbmH4Kq9rVYxTve7MbX5Qz4YuiBnGTcMu7dLFb
PnkWgB/uUe66TL153ZuO2llKCxjUg/jBboX8Eck4+ARSY62lFkKHTiegB2AabtBBjaU3w71pKs8l
z7i4arTQiHYo8bC1TACEsD6rg6EFuHqLJj0DhyBrlwi6wabQhkpb5cBjbGZUFF+kfG7WSOYQiyij
4UTkrWKagZ4dWr4us1bUdwOJ1QcbW9HWDeCfRSnyEbSuHiCGCqEHQgcM5vGmjmL9ri7K9CuqbDVi
rp6C26CWkHj4KbDZJHmuXYYxzi9prDVrDkoRg+ICKAtRvT95rtLJ0Bc8ggYlqAc2+mLE+moG6X7E
auSs5ymS24nxIWbiUyw70lL+UJPHnagKUhZ6ZVs57/iX448qzSYIvZ3m2SfAY+EWkbDY2AGJQh9T
IK6VuYeNYNIQHtf6i6tj18/YXi6tQWl5iWa+jZJN4t1fn5L/PGEsh1bHo0TaQRT1KIi0ftFLgjwW
dTdTq+CcwnvgXVdH+I7/16/x5zP/P7/GL4t1fMuFFIQhEMe7jRU9o/7DHN6I4t95g/88wTBy4Qhm
sACVZ3JAAR/75xN4kdh9VQ2O7mvOtep/QC3y3dD5NxLTP78IESa0JYeov7EYr//8IokRztz9QtPv
4oI7Bnxa4xC4j3/9kRnLZ/KPyW95K8urwODFyWkbmJ3//CoTzDtgpbxKvYEjtR121qk/datxbayN
c/kQ+mr116/464WAfkKxIfZV0L9cEb/Gk1oSnBqcZtNP6oBTI2lTxw+apr/n3gYMNKLJZKp/+yj/
u534XTljZfD/V8526iMu/vd//pVqxr/724JCsqBAzlwwR6ZOS+QfYQWUuQuWEx5e319UM/FFF9RW
LmsIwMZQJ7m8/hbEM77wa9et5Usm/0Ui7z/iNMufdvt/XKg2EUDMztgjTZcliWc7v1yofbfo2rql
U+uE90bnOFZS32C6bc1+OzA5H1G7cEJjHx9Ca/CQGTwvvo0TWbxPveWOa/R7TRBwajqqJBql3Wsd
3o2ks6z3nsNL5oct1RA7RvmgZk0ArHmdDWrGB1NxxhZA0S1skM10m8TwyH2jRICkyF24VBLQVSQw
PD873VywPpRlTwdOA8AAUwMBgsaeXwZbC26JWwVPNFul76kIuTWpdDKxtpVwYld0VpfZVkE9eh2R
MV4Ko+8etdQKnj1TG+DZ4p87JU1tfV2qNLdWHyWCJ5osz7aVeVjGXIJWAekevw7c5OqSMFH0WSas
uXnr+Qsj1zStkSTvOOrRE+BWho8zJ93qeIEOU5KkNg9RLQF2W2dH2hIgwgCIih9cyyk+Gz7NDTwY
phFP1Lcwc/OTxlrcIsqIieHnwnLMjn2eY9sagP/ygM5SAdyeKorvyILVnZ3o6S1hFzn6eao3zcbU
WKn7ZgPeeeMVBi5clZpXtCzj3SJvfkt5YXbLNRs/a0GBRzhLQ+dtHr3w3rSK+btNuJwejnzCOE5N
H6WhkDYFuTM8y9iOMZsm696xOaeNcZXudBoGXD+sVYnbZljuPXgZ86+ypd7PV1WbcvcxjexaTbl6
0UKYUXzRcGRa1R3CgUUuyGUc0oFSwVqagc7iQy3WGC0tD9JJom/jpLq9A1t3gwdXbpt+DJ/yuJH8
QZ2zwa3LssaJLPkRJnp7mSyGBg1eVbHOlVPS7eMy4CymO+KhSTw3LyPjvW8Yuf0DtZfvUhui7AVp
ST/VqGSkXgqq4jHFyW2haTqUmrwVu8FIh4NheOl3UDYUzsWm89CHUe/j4c76tS4D916ZvDkK7wHT
BOX4Fglr0FZToM8bq8ATOoHspFMAbia44oDYHO4rJv3ZSe8CvPO3qNbaW9Et/09Rp9R7S0x8F/P7
3QWmsn/AUWS+QxXmINrnjwJJDKgQFExM6JNoTqS68cv2cUtfStbCJWx1thJu3xa7pumwilNHWa2N
ije/JPqRDpE5tjMdCTt7NuqGDC5xKtl24waTXXoCyEB9Ym5SiqQXMu33ZN6XfxRoT3XcxJ+l1Qt8
SDAMF7efK08EC7JnF6/sbmxn8yVjRXDtaenYOjrV5xS66fh2Manh8Unc0KcRKn6sG6DOa63Ef7om
IGAcUqejbGOgceQ5reoh2HtT0SDQK3nwgopGzsg23zVPZttk2VzgvNKDGw+7EL9JsF9PpOyDVaxV
06qhJOSgZZzycFtrL3rWoPRDsuq3dpfn96U+9+/0/0wvFKN6N4BMmRiqrqfqk4sb3vjQRe9RN0O8
brySurahYlpLgGP+QH4tsGI2IzRLCBpwQxHWRCq9G5bLLRbwJr4XzHTJiosG22eQ6faLJbppXziz
8WGYtb6ZhY09CBXoDHDILTdj7aXYnNvhbeRUvjzFBZUzrtGeqLXhikkj17zSNOecyyqCoxipOXkN
Fk4wolIDoMSNtG/8bsLNxB9BeUwwWb5NE8+xD8puPwtDvcoKoq3TTyLxhQCabU7LEsRr3Q06aPJN
jClG1TQy1JNQPbclsrzz0dEHaE5xN37YKpHnDkzS/Zhk7KiIiVi3dueNe4t84Q3nNvtt8hiV+UGa
L+4MFHyqcuN75zktdF43vWkpLz3A0Ix2KtMpLHSVNHxjlsE57urwLCfNPZsTPEw/ZRK7cRUQHBFL
9WDkrDBMnMsH7H72Yzv1g7Uqq1EejLgzfwQaPUcJOWBjw8gcswBLKHHBumlj8vfIp9zlIukErAbd
gj06Bs+oj+e6tshLtqGfwszaZWnimvVeekQiVvC0kptiyNyjdAeHgiFwx3dU0IlrWXreI67vdC10
Vu3461OygonZ7DIdS7xn0RAbWF1+9UQbfOXOEhwTT29eyZZ3p9otrGdU0bLeRJI0i2XYEfF1Kleh
0LTRKyU0wZuazWlDuJL+s66FXgOnx58ro3ynmN5YlU033Gl8c75mA3WvMaC+WFWs77inBmRSlLNh
rUxVnAalbcX/yqWF4s9IagqQP6jqBICnx9mro/eZ/9ZmnHhoYOJzCbQ2/XeX2oYPY2AEWs1ZUiCO
T7m9dccGWLuA7pKXkqJoswhZGwTOTaFSeqW8YTomtVseRVMOB1rtpsckoWtxrrXwThZTeYGFR3Fj
6yZbs7NScPOetym6PPqRFbLZ9a05rY25NHaQmzADmBAwDq0xmEfXmKK7iNao7eBpLPDGgCrUKJxP
GlaNT6phAii4YeQPypuvUamKdU0dwHXkFLOVyvKOFrzsc4uGv0sgoU2rooYokncBYm2kO1tb0/sj
tlJ1RZ4pt6bjVhtEVYjEXdnrNQ+PRFtakuwB2FtpSc4ksgF5HRJKwBgsd3hL2mtocy9dSdpBKZ0d
UlCDUhvfsSlg0ZxyuB8rw+ny7WTnw8CybgbiAyk5kWvNbZJ3w1DKx/tNlzfpM78Yemev5dT+GFYU
7giURJvFwvPcJiVldn3ar6IKq880z95NOo645bO5X2vs1XfOzLtceYCwz6Jt5SZqWc72jqexFLLC
4zjW9d5oSUOjcIwHF8bQzlEtBcxaEXEB4B0h90rfZjnk3ibXpHNXjmNyH4TO4MMViQ8iw7HRZjHv
PgNa3AygcBcp6p5Gm3DNsaM6yc4oT52kBNEqUt1npzbs6rpTWxr0At/JOIyhm1LtwOi/MxNlwFFp
6adywsRtN7NlUbx6SlKHaA3v+gzBpN1aWh6fzDoTB9mzmgkDPcT2YBYXQZSFK8VM9mE6W3tj7pw9
yemQ27MRAS5gC/vdCLzST2yOqj1AytUIGeMwK/C9MsjzcY0VlSoMEcwkm0PPhmikyoIvDtJ1Tw1T
LeQ34LDdc17mEoM0aJebMEoGsbKrkm1COI+LOczS5FtLvOVlTCHQ+ZkoQjJ0S5KJ4pzsKZNS+waM
k4aukFqDagXZ0jhMWkVjosLqsHfkGBB9ZsfwXf30p1V5MEiol1X1FM4O6/wxks21UEK74zDK5Rjz
o/whwEgfZjDRV5xH/efA/pTehICqw7prt32WBCU//azfelRTxysY3cUTF5n55DhauR+s2HiAYjZD
OJBWYmwSTPIfTQqxftVTR33fZh0RdpwR/Y8s6Ot8HXV9fS3EmHyUUWUpqlaxgqyoKtMoBJazZ3D0
Aj4ByYbdnae383WczE6tXRDA74WTzE9qYJlGxpqhAs2UhjuFoeQ3JfS/c+nf5tIFRfuXc2kf/8t2
hOXf/T6Xel8YPJk/KTFkjnRcRtbf3ZzWF8kWAfUbN7NJjOwfbk7zi4cJmOHTAe1JGJYlxN/GUv0L
SVYCskyQ+DBZfyCq/0KE+StCzG8x8D/MpXz/Dndbh7/QXhh/+i9Lp75tcrfNspB+aRL9ed3mne8F
uYVaolV6dbakZkBwi1Jzo3OmfquHQd6ErEohXVC0cyN4UBOmybIgwP+Dh22lur67l9SbvnI9Y17O
UMdYqMFqo4VuM3Jn2pWlMd00+BIBj4etPwwOPesVYdBrxS7pG0SPgaRAGdWnSsX5s+7M2tbLq2JL
5Akjk+jmE0/O/pxCj9vH0LI21XLqjJu0384BibgBO9rRKF1rZbeztXNTGk6qsMSclYKskpltHcvE
5nfG+/DtAYuQICgERjulam0s3U3vtd8Dl0hhJFR7a+gN/wqF91ohxb6AMwhWHWMw0kgXv7hWPAS0
oGtFt02TLDkaWSBoDU4QJt2mpH8gYsoG+lbH64HMbrT2smR6wmbAYldHicZqpOlgyFPGg10Tg9vb
ABics5WWj8O49ihA8KMminGgCzt9McOgXYsG+yGRA90n4Cf8lgPhXp9mZL3a2rsaEGM+ZGefR5GC
GT5qvqeTabQiehgQ6OHFTTggk34wTq1JlqccBvUVV2/37Oaw/UKzj3Z9TxUgeeA59OeQQNgqTTnK
ubQrbbF3jRsw8/MnlRDGvQ3+7dx2MqHqoDGPlDiRskIf2ZaFm6GGWNmhivpqXVQ8/rjAiZqlbnDB
3FfvO6n6jZO5/QYzSb+l5J4wiq23NO4ZtFw4iKQ4zuw1WQlt09TztANbiIgBKHod0WboyzR0KSXX
rde8gL1VqKbYzWHHNn0umaYavHqwFacDSa/ooRGQV20See8I+/UuccZp30p8aoNlJLteVO6OvTY3
1nmet+jXPWtLLT/oKdOR7BKNhAOCaVn0OSlulR4anj17GYjitsmGYFenie33bcToyW+OP5wHMDFL
h/BgmG0gsfCpKtiDdGLDujXagDs9NaLjVBhrmNfbMm2STdkjzBplXu0WyldEC+Ca77hedfmovVFq
8ZwCtttVhV5vi4zEnm1yGnWsKbwBVxQ8OPzE6PMo4QCCBcYcN2DopTlwBTevWPOwV2vPYiTyWymy
gxlmQ7dCv6RbZHbL7dBzpDMVNNwxFMnrjFqwAaNnkqTDSrci2dpv2ySzzo7Vx0cex+OWVFBxnaJi
9Be1czd3lbOql9Ois5wbedbXn3NZzadoOVUCPCz3boz4w9XknNsevdFazqGhm3IkjWgb2g3LOdXx
UvJ+idl9k5VF5HU5zyrNSLaw7wjmp3F0Oy3n3rhxiwOH5+oBAO7A99hKCrTz4USH2bQxhozNTQRv
p6pLe49cgW84IVY3gjPc9VGXe8wvlBGvKlhd0EqG4MVo6THIdJ2ck74c3S3hhu8cYabHfjnYKyfK
HhrTq6lgCRi4YfFmm2KZCBi7WMAlHT1sICRfgFUOt3MlXCo9mCZwchtg6JgwaPuDW75MHanuYpOT
kcG6Ja3eGejLh1bk5o7bNSNLvEwvlELPHeyqBIT1MuJgRgmOwTL2aMsAVPGxbvJlKLKW8aisYu4n
9jI0dVRQrqtlkNKWkWrpkrmLKe7ACb+MXA7FnjcT8bl61fQWXbYYKZxoP3Z5e+p6O/wWFYL2MMtN
i0OgQ5fqLbvy+aH1x6FyJz/Nx+QADmD+MIHU0J44c/urzJhNDhok/Z6V9mzKVFz6qQGELFgWUcae
aeegdubvhGbpYK9mGuVbO3GbddF6iwpWpccYsw/hwdh5ksYExyNyn2haQUdnKEt3WJU8mMAxXfZT
ah8D2uwz3MDLFDj37U1M79tbjRtsNVON92pZekGRZueuWk939owm4tbKKn2nNYobrJINMtpoaDyd
Jk/sG6zUwAvtHPjW1DZQreyQah9c21H3zR11bY25Gx5PDV7lNoWcuwUG7XyrXLO9FSAVIWebo582
eGBRjG1rP5MRSNmzJNmpLZLpqKW9fqvhyB5p3Jp41JZF8cBIHe0gIBTABKi3k/D6Hyi/Y6HZMuNT
kmHOtM+kS2F92LNQaAqXv5oCoPAKwj85OoM5s4C14cqgIJr34dhhGtPyiqWbU9YtqzWZPjgZVEnW
nXl5dsOWO0Ghx88NDUwbU3nDJYzcoduU+NA31JxAh6J2HqEw6+xg0+otkCGUHo6fLSsPbPRefG9Z
OZXlEIZSX4rBfc5lLi9E9M1DzA5qR5PeAHqmrR9zbxgphYhk9TbghXm2Ii22CSto3gNLSfFV72yS
9EAHjGtitMO+HPByUCMr3INn1PLU5oHYT0j5e2EK+4GOcZ2FnjGLB4+H5SFabPp6l4aXIGz7m6iM
W4XnmauE9063a0J0kxN0Mvbrma3hj6KX3i4b+uyYZVn+zSni8L7GqvSW5cH0OmrMHERHQC22XfbU
QMm/D1RV41xmQmxEUt8qVZq3Hg/gBxxpyUlfalod6Iv+OPFgX7ETkDlgj6k8Ya8QewMYx6flzcbP
fCW5NRrxDh1XyjdRpPaHrWvuQAN6PWCyniFFiaTakCCxGYU7iw2cO7HV1vSYU4HK3YvWWMV+TGPj
BkwCriQSG7c5yvhjYTX1zdK8h36aDdF9q4/5Ka+S4YZaGFMCK8nLt3FYKE9OEO/SrqHimjcagK/Q
3PFKS5xgxyLmO6eP7AvQBvaOVGejRbClfSF5Mfg831SIjakUB2771rZgz75ygFGs8llBSUnreGCC
h1obSXe6tFpnnaMQE/TUE+hYDY4waYwsyRvg+IsuBBf6Z4s6SGqmq+STdmNxKvSmPabDJF+4+KNd
XTF62vloXCacSPjJVXdyirS5eFNIkwFIs++zHQRfmymztsbcgAUVszFswGkQfh9Io89OGL5kNd2U
qhUWZPUMF1fs5HDj7Tac/JGmye1MyvRa0EcHZ38KvXWOKrAa8UE9NVSwfGT5kH4ywcKyC5vuNIZz
ZD5NJgssd1OVtst9iNMSYC3D+SDZHM67YhADiDCt5UiZaMlL4KVjv4njyYo3Leb8eE2nYPTOK8yf
srXY9hnh+DhWQ7F2lULb4Ah9iOPC3Mxu7R2TIG2ORaeMXVvk42s1kEROMG7yXEv6B47OIlwbQRge
5lHntpWj/ZyrYLA+DO79K0yzLFHnfrorjZIGKA7c/jwN5iVx0vEDw1NEidRUbzQOduvaVNZbj0Vy
YS5q26wMor2IsGx0LqXLM8fN7wkDD9xA17ibx7k5eypJz8qyp3W23P/HWYxrtmgjeRRAGegU8RUA
MJSXnoLHEgIvuYph2oJg1dlsBjLCtx/qu6bkOdHnhrl26zY7eURxrx25ljsO1cOhDOkERFPoXo2+
7l8azZtZ9AKKMFWu7U0qFA4GS8SPMaoLCkDaZKPPug233kkuPPCKXema4cdUD8lT0cE2BIEd72vU
A59WC8CXnA3e53EQOxmBdzD7JD/a9DGdnUDS9Zm5S6Stc22LtZS+RKVndxRrQzNKfvHdHB/LoIhC
PPWt44eG1qVbA52Ycchri4vhBNGdcOrx0cW64LAGsfKDXbIZAmI4B4dWb5xrx9kqXDl1Hxw4BlYJ
9fNdepOblXcUpMcgGJTlXVYN7h6XaOYXQtVP4Li7T24T46UZw2Fn499/JVXivWDc4mnApbOOMp0y
T/qdr5Inq7HG+6k+C+GFWKtGCTrLYouMVPFtSIvqqEM8/+6AEXz3QiUxGOLv3JtqDneGp1HyQ6H3
SY6DPANzs9BsmZ//u0/4Xef+Sxv+XsXZvxK5+Ue/u/DFF5wOy2oWBqRpEgD9xzJBfgGnhTGBZAt2
fxzdf3fhW18WmwRLg6UBkSF/cWL8XeS2l3If9G/6fyTHlf8oGup4LDP+4MbAGs96nX2CZTqI3TC8
+CP+aO3W+iyLM06l/hTP8xpIYbY3EkueoswA3BnKH4jXD5EGfqSPzDfEZzAstryti7i5S4Yyei08
mbwOqSbO/DrDjTe6w6m2ufiaYs72ELA1fU3HwLSlGbS9AcPxA4Q40S1qVddNU+TPFTc033HpJXOg
7WBfZ/OXxfAxVmOK/KPIwt+CQRfP5ayKz87FdMZuHSKOhCNFfGb2fM2tABiINKzqdUKn6a0G0Onr
kLVEhlJzfmptu75lKczqsiiaW9fVOYwZieZuOw9AlzIqS2ycxE03dPziTBSlrSg6D4cDH6DaIbtY
jwRk831R0qvasOAN15gKs00wISxaQHHf9DoWG6RoGJMT/eQbrGItZKWYVebkRNc5yLSbpsUR1YaB
8aGTSNh0jq6da6n1Ps2tNW29FUduCnB80S5zrmEfRFDVF5dn77408Q8XbveQdjNhtvGrarorz9/s
gb2rduhtK/pes73cQ6+YNoneq1NV9pS3pdq4H6TQ2DPW4mzRpf4QONWlnaz5VpNEpjgJ0RCt5cLH
vx9uSYt4zzoR2d0I4AgwThYM5dqZKvcTaJrzCnclurRSoz8nLiqM6I1jhVdnVsaLbrMsysZc3itt
0M+eXdRnpRoeFaxK223LBpn9sOJT6yAnabHDc8Yq4D/kpViXXt4hMsTtOszqiU211V5M0U67vLLo
XKkAGhM/KvdamVJwyP5jD9AJ0zvpo4sRx/oW8C7eeCjErz0b9n0Tqdc8xgoxJ+WlhDOxFs4oLlOV
fWhh369TZqn7loWHX7rolasYQWCnYNJv6MfRty6iva+Lcl5nFMQdXGBIKyOTgQ8gs95DYqXwOIBE
fy65r291p0YjSIDI4WoUREwyzwLHZIiN2zTVfT+55u3Pz6AxiuZmbB3kAlMMi2lWrMfaq6DHBcm9
N7mSbhZOZp5sbuKUyABG1880qJ/ZcljsfjxKNflW2bBU68loEka2Vt9UWPW3YDJeZkF1RofUdNQH
G8AQABkgctTt1oFO+fGSzOo56f4/9s5kOXLr3Nav4jhzKIANbDSDM0kgO2ayZ7GbIMgiC32z0QNv
dAf3Kc6L3Q+0ZJfkY9/QXGGHQ6EyyWImEvj3v9b61neSMiLIKC6EjRs/8fzzqJ2x5qCXCZVGmtxV
DDsA3NI7b2lo4NDaadMbc7IntnNVG3q6dSYRf/OshdKHqmpop6FsgV/a3ZpVP27bGWiN5/T2KdPn
e68RFZvyZLrUJQ0CvFh+lfT3cwVs02m5NEMNJR4l2Q4cTYJuJ6VzbNvwhJhpbsPGsVGfi3OJk5Hk
h/zBYZ9Rfr6b8JGvn10d6co7czlNgcarbdNA6s8YYHwQInCadY5HUS/G3Vj399VQnaKsfUwGg9W7
xf3GsmmfarLwfXDtw7QAhV86NkLshpOgWMznqSvnU132KFW6c5F24iJOypcqtk6pEsxI+bML1G4j
nAb8v7Iw2LpF6KPKMvVxKzFYxjg9wmAE6zmzWWx67C/0uXwrO3ei6C9dtuUUTse6dsYP0lIn04Nz
NqOx0znEOXYY4stIlVuni2+ozuCXlel+KsVlndefDOMXNGMe6FfGXj6O53F0j0CVjrZMsqvQ6qmz
iHiBis6y4SnDv+6JkyL79/GGiaHY9KUQTETAOMk9ZsGYL/wW5Rj6Yq0poyXL4uRpdw+DQ+FXZmSH
otfSbYq/IoVCyO3KuNGUmfkTe/NgMfX3RqB74Vo1g8qboBD3ILQjbhTsabD3hpq3lqVMHxbp1qKS
r3nUMpGtdWlkYslZwkryVct5B8itxSLPtFHl6Bspm6UCD2ObRyODIocYauzYtzzE2MgIAhGomAd7
CHDpEkcxJn9GDNs2cVYdFoOCKCGsS6tyMT6X3gLWJ30TlvXKVEWGp0Aw1xO4cU4bX9GD9WZRRJGE
xXUeOjRRllO14ZKtgjhn0KZt4qLPoMwMxRIGOk+sIFqxvUsefXO4y/liQDqNh5skiS8LTDII7og+
Y++8wRIUQAbz5o7p/CZro/epD2+4II/NbG3tyrjTnfmc6s4n7fYfTTne1213LZe48iudwL9IsDyl
RoD17FJ6xWMX6w9xVkuU2vrKiPPzUnno6I4ZODL7plp1i23kygwnl22JygNqzE/9HF6LsW5O5Iu1
vTaO9529bGn0vO688KKGG7WRk872wmZJ1+i+3vIm2xF4Y/Zu1JTSsdcpGmRNkQs/5rff9EW7F1Jc
SS8/lWS0CRdN92444lVK+oILirE3FcrGRUz5nVz7+6aa2HMb0ihruLSTpPO40UfSLHTGVHud0L5r
smu0tfBIFNe96WV3ucIsfUmKdReWVhykRbGlv4SDH9fehjwxQnToAvlu+fypjE0E4z1eaRTaTTRC
nBo5dZkTV1AnXO5FzcMULgQQsKtvzDZxtgSvsCDz8RAluz/V6nc9FrHNRDNmAINQbqF0sFjn2s/3
nPJKbt9S+X3YYXjWcgpj+etxmv0RezVWM3zau2xMbh09zzkmTYDS+MCCnAgLDkw0bpZlvBy7yaq2
o24QbOFHsT+l7trF44VCUm8pKCADZhefxlBdenqtcEst7HDA7TWWudYB2P0uxuIM5a8afS9FAYhp
nOgGxJmUYDlJ8LCv9jS6jYeoZB/NA7HGPJiudgLwXOS+7kn9iW3iyB/C6PECEWrfZ0K5fkGprw/m
XT/0Ekd5Kfv3aK5eeUOxPqBNs0evP9wZzIPKwSSJTsabKezfpY2YkY7I8GE8xAenHnG2r2kZNb3r
42JusyhS19Y0DlurKayNO7JFsRcJSswjCZjlFrMPO3q/KJbiYnBpxIm6QvEc5pbhw/j6CIdFbQve
gcuhlJO5ncOU8ig8MKSKwpTj6KzSQwnlaReSD9hkLpNYXLKGrpqE/lqWRzvFFsMHnh3uhMV5mRZo
k+ZirFeumpdNM1ULekzPoygt3RMtfZywOwWNg6DTRepo6iGSLLOLmMJelOTxaINp2/fT8oO1IUXI
grck7Opor8hnHlIP9Imth/khAVYY6oPx0KIsEaGbKO6J53PVJspvx5YoX9sQbbe0W2eKeXS5vbkx
U/UeR1YdMAyFFxQpa9uSVucLo+h7fxgafWdA2ydhbV0pqfNpGFMM4hOmu5T6XD+325nBMdV2NAD1
W4ezNVSQ3gvGIQn9mWP57ayp+ZX0SulPVP+wOeVB0K9GlbgcWUZX7xkBvnuYr/Q4FuOHqQnwpPBi
/MhmfTnkrLWsGnVe9eELW1XH2Y9YBNTOWoZsm8xyOCFD8cl2TEJ1tsOWA3pBup8xbmEiovmgHWcE
xOqqDu38Km+H8WyNdfIN/VXSEhR+Kq256eG9c1TAg4ar8ZgokVE/pdpt0ovkutNTNtw1z7OwZoU1
a6LxzXyZtriPostaBy3CK5IfmzqXtw3dGAgzw0tfDObVFA9HWrSgfMCoqtDMtm1mvIMYcK55esAJ
VY7lu7M0Tz3Xhj9Mw+zraftWm+otEVaMzcUrCb3b3XbWHMqUQlp0tIkFhsd8dr+M9Z3QWgoQuQ+I
rSiGzDdn5b4IOwR+zx4L9GFrbKLcoJzHXYo9cDy2/yrpLgHIc473cMi1EQ9W7qumX3pJdJGtI/fA
sHxBW2C17wb2krhD7tpI3Xpg9zfTVPbPVmpnxwi+TIAqzWQaz2HQRNVJ5JXyIZ/0N9DdGraLFpZT
C257UUO8lUNcs8Oq2i1pv/5BDVl7YA1ZElhaohvRZXKnheZqaHZtBhztebRqm3EzJMyiZQVlr/hc
nQVwPfFkij9My+7u17Zs6oFYFovJxtSZkfwNRmNyP+tOcpscAH328ZLvPOJLJ0R3L0AFTd8zD2Wx
sYvlkGrzcDnMjoHXcb7Tp7Td1rbu0AOloxJnUSBjhzRdw8g82MltFsdPSJP5S9o3+mPeeH+H0v+1
8fh14yHZEPx7B8X57W+Y+9Ok+V/WHutX/rb2wItvYMEnF0pAXUAe/OfaY/VQGJatuzwzbbYc2Bd+
69gRv5BsMQU3ex3CmW7+tPYAP+Dh7sc/gfOUusI/hRL/fdBFSsfGQGG7fBs6hfAtromRn/LszKPr
jDtH26q5o/yKMSfeSpTdn16Z/4U6AMbrd8sV94tUTkGyY/CDbJe1ze9/zhrhnYGeMijKyNlDDdip
gfYpH/UDDAvGhuEOTyWPuYZzMvFGGDavAtr0iQIbRTtZi+C/5qwfGq3JrzkdOmeeeuIH2JScZpsw
vtSmrCKQX87LYZHsT22oCnSIOm10bdszrRJ2Ei6Xjq0VL7WCXEIisDlzzE0uRMJqkSxubL2A83V8
9AfsgDTsfdhQOlmQYoHofSvMjOsxV6RmXTu7KUUk98xQYb4xCYPxFw9DJNslioFH8Xjd0YnXVRf2
mOTlIQyl/ToWQkTnQsZeHh3CeWzUD8uYu3arGzj0SJaCqHU3nWwNH1f0tNO9MNT91BoTmt2oO98N
PfIcXWh0l3c2FMG8K8+EefQLTgTWVkHj8UEUh2iHS8xguiQ9QARDaRCkBwtWowdMgJafLJrkg9LE
gGIYe/rF3HK6h0VWJmDdgV8fxyqDLaMv3mL6orPK94lb18lRwMDRtbjvs6dIR1jQhXc5qoQxyp7n
p0y2GBN7lPU4CMOwPurSbg611ZmHKDbBrC5AAcB8ymFYQNPbkmkiQ/DPC3OH0sSTmqQIz31CUfjY
NAN8Q1rF93M8RK85IdVLxXGbzN6g9py31HnA/H9pZNp45YZMk6OoapIEqtpVHo5Ch7HKx7RKaxG1
zluXaMYGr1K778ZsYcnzIRXV7y7NSIHW4itvvG580CITmXwU47kiKLWbgXIQmEzAvRTt/ORYkbqH
756dxhSs/KZExUixQEjruLRN/pHpUXfSWJTUD6IW8YEHVLrv0sGZUWoL74KLjrffEvPR1avmrYEA
dhgbewws2hLBJkzF96bxwmNfsraLmXbex7hzr4kjmNem7Rpo4AX8xiG2ClK4bX0zmdDWFF019dWE
a9fEt+9wVLToNsLyXlrv+N5ze19hG5WXxWxPxoVeADrbuDPcIUMN7V1v6fpdI83uvkaYQ0AlhLzV
K2REKHej9R3hY8Ku42WdCtDFFL6LIfXeJTRwYrdD58xHp6LeKBhADyX7EZyu2IxiNon5JKzc39ph
6oDHdwZG97G1qhctX0wC49NsXoedk2WXXRdG0PUXnT7KysTTSaxba8iTGKKDyrQUzIiaKQZ/NJ38
3uORezkQDdrMRutBywablDhejNeGed7EWHDVWxCLNq4Tmk+1irzDwub1SrJ0ecSbIm7Gr0KlMPMu
OtGra+HN40OWE2TAbWD27LYEbyYH/ASzEVZIlIyQekryBwJAdGsmMihJWnLsjbr51oHx9lmvTZAO
NZcfBDPC8zyAGBpHi4xBRcaI6Z0OSUPgsGb8KbxdrPrJoZCVvslobZ7s1g7K0hpoF8dVBhWg1JIH
46uvEhuoPGdxNR9tRPqLRqMjEZOJdygICrBMjDh6uTJEUB7FIO5Tb3E+ja96zErTy09E6Y//fCM3
2N//tCTnEQWKkaePg90OTqNw/pAEyx09yhfEy+1I3ZFB+DWsTFaEo58yLw/C3BOM34WDd8W96T//
6D8GTP/4k//g9QNOvlRwx6LtZJzbLoAya/MBbv8/CcmVU/pPR+G//n5/CH5SHGzrGmrUdrQ2mzmI
fKI+gbb7z7/K7x+66w8BoA05BO2CuB9Neb9/GDYw54qJKNW23Tqy3FWUXcSf//lHmP/6cjEgUl/i
MiII6GPrA/mnB3viWL1eW1O8tS+ngEhMvUsDbyv3aWBsjtMGWkzQbdL7o+ZzcPYXXwXmhR5kQXwx
n8YDBWGkkO7zSzzEX3+xv4bGL1gVIcif3qfgrXv722cJi2G+eis+//u/rjD5fP7t4/Nv9+w038qP
z4Y58evPVxLryq36+ga/jY5iTXgyoq0pzj+00DA6mtgN6L4wmdr4wn+Mjt4vwgMSqsO04l0Ho8wH
5VfFjJgpJ2+aFHHtooA4hvwz9lvYF7/7sDA8ekCXuILR374Gu/Vm8dM1VurDwF2ingMPnJC2qXul
AsDSq5Ubn423Zyc130xDYz8UpjtcplUT7tK6q15VkxdEbOrlbBAJuBJ2goW3LsUTUb4OVXlJvTP6
ee2D7becTWmJ5t1lY4dlH7tWAa4ky/Rv7DQjFsgm1q7drC/yRV9Yjtv0ZJ3cKpKghDCtgT8xCKbD
HHD0RwFKk+prID+z73n5+KSszL2wOjV8GxwYjGT90wShgP0bxpDBqU2ftBf/LBdX0PyGW6/aFGzy
vjkcXQlfFLaxn6zRe0vNsObxE7PZaWf7Fj2kfSymqr734oqYJSrSLspr8QxwLA+8idaTWYOd7+P2
ibYNTVC7ViKdMyNR1m0MU11sYoOwJmK/u6dOw3jWOwtzaqEw0mLldHyGRmvL4EeXtQtkBxqDpOtA
lOaeE6z9zHgE72PJflRlVxPmy50T1XyAUwyOtjmNZ3yXPNxJReCuTRu5i9l/H8U42u4qNEUR/O6K
DTGyPr0WTDpQNix4fBI2C46Z1Pc6z/MNBQa+jcwwfc/BHjXUuHmTeixNUItTPLnU9AzzVrrApw3w
75tJtLQJUnFwDI0GqFVbe6z6GDwxJU0XCxSGU2RMhunLtJZPYT4g+c9RUp8IodqrbKMbQe4a+gMy
lHpBJpyvbBmOaHfMQYG7DFiladBROzynktxwFtEjmQLZlUUdDG7qXI1G1dL27Yy33iCdO96D4cCo
az9rda29UMgFLgXjpO2PogunjV44OGszqe48DFUlimeYdr60oqrblPR73Bh1R7A1y829tJWBuU61
zqHFivmodK/VNh6O7usxHKYrYq71o+pk3WKGdZwjmZfqG9kJkFKNodx7YrnlPnKRTfuv9vFBxd2j
HTndSzjN2s4wjayAY6KG54rY08H0InJ9ylUDQX7gSSfdpOg8X9z+0TQW+zZda9BD6lee3AlOi8eF
w3c2wvFCEUbHy02Julrr1MeQUbPpWzkSZ6Fu3WHiPdlRAcK101zzOf9qZm9calw6r+7PsWuxk14r
3BMw3I8TqwkSO6tpkP1fBqdGy3ZmNPbBjBP6KUEEonpKxt+ztSgemI/2hJew2UW0axx1kTv3zlot
b/Re9B5mw3zXjXF9obF8R7ugZdHahFMa7kvsZruhGuF0uBLcLJ9fLfzA9Fl1e42bVL5p17b70kQF
DPNCv8jnODvCCw7Ptp1NIKv4K/LKN85MF0U4fZvHOLvWNVBfagbW7K9wwJ3OUMmPNefscYxt80dq
WcTbNIHZFKB/Sicr6OAaoF+0Ua1tvrhri/Hy5XSuTXZZtWsbJOqgtrwucWiMftsM1hnlV3tW0Ksw
U9b4I9BXOor0uJC/Qw2q8MdLE9JmPqGdurJfgbCTUWBvy/o82Sxpbr+WHGavcP2J7/Q/pScjtEiJ
idaoL6BsQocxvTh/D422PcrQyr8T1ymf9cW2ztOYGvdpFVVnHgmxFyDWExJPDJqgggmq0aZNEwve
0SjRBGo1gJqOTBz3VZp0ByaLVTk3maKHMu+twFL0Zvj2UKknzePoqxUmqawyqS+d3gtvWQNme2F6
rLy4+jW8kFl4bQK02ls51mgjq/uXZCmKyxp58uxV9IJocZydwrBTH7rXdccFT+lFKqhmt+vEvIXp
Mh8tlXkkFmz864SBPk3MuukGVl5+U7skQmnO6MFKh8WVtLDfF9rS3jCNT/u46tRlmhTlIc3M+riW
frKVbC3xaHd0i6PPUetQmogncwcYqBlnUEbGbObO9q+Zp5t/gsczYvz7RdnlZ/f285hj6IBVuMp/
XpHpHEzhcP46y5Al+i1mZP3imUjwLLtME3CJwyj964qMPxEW8ryjG6yX2Dj9M2dk/GKTf7Y8vhRb
kQPz5s/MOZbz+0PP6gwC1MKQw0BNVZFh/+HQM4FeInnoAZwj8aQHZkcQbzOkdPFuXOz26IIAJ95U
pUZCHjOKoWfE+o+4Wj0M+LWHM+TDukaxW92X2CWjm6lKpqdCdukHp9zwTQzT8jAXeAE3iaQIR7fq
cde4s3fVR008B9aX4bPs2L3bg5MigKjufi1p3ut2Ux2UMSRBpTvjVnxZSDXVmgRJ8ZXWZV58uqvX
1KTh4rqYzI7bVadfQH2cruvVnUoyIt7rUeQ8tb3j7JLELa87ZSfvFLqS8JETlkUzS67t1fc6fFlg
Ewh6VFqtztg2sczLZHXLhqtvtoE1THrVchXsCbiiDXhwvxtRHYZIpoeZCo/PkRUEFGQr/Sa4JSMm
N/HrBP1w28dEg2zbsi57Nh134A2tjUmjNkWuI2XahEIN8txmsVs47xwnb43/z4lJh5aIq3Nn1BgR
RJLfp3TiUAtX2/VpaFW0xxqMq7trbAzsDF6RJbEO1yMHZBdswzmBY4oFm5sDxg1V5zgZGucyTpzF
2/RCm25QbwfPp+Q2u5yjyLjpnbLFtY/DLRh0Rz+1ulQX8+j2Hy6RddwidR6eqEUt9nmJj3FMpuyt
92ZxZSIbXtmCKieNTdVLOSzilkdB/i0JO9ziOOPQlnBxE93JXrSpA9a0eryz1e2NZSvcz6sD3Moz
Eh9wKyc8NlmqgbkvkydH4xhBMNcYzs649pHRlXuces88JqvXfNC4fomVEihIOJYeLXfoD0SMhnte
CFTistPZ6LmGcbd8+dndJZLfYQp49+LL7663GIl5yiAG4/Nv1QMq5siOE24ct2fzKNA04N9jpC+j
HvuE+LLXu1V6u1IGbohN4b7PSofndLaa8nVARRTCfXn1xxpNDt4YDn5FpOGpcAxzi8+qRJuPioNa
vbIF7UA0FbmleuLdX1MBpU1CICLf6lumJfDAw36zv7IEK2bvQosIGKivrAEtAGTMZgMCn6UhylwU
8WjsJvZW37yW3hj3K8aAHOM7eBDWxi0pr3Ge2Tz0iD7MXymIag1EsNhmzME+OAXmGpigBru7KkTn
Eq9wDWjtunNa5sgkC0GB7mkEdn6yvjIYjawXvOM6QDfSCVGvNww5S5Y3+Jo0iOkzjTqMGcYp5LI2
LirDmq+XHFobsXo9TXwKseXNyDi2tb3Y+DBK16EiDQWdasSRD4twtC5mVKbyBx3KlQUN2HPLy0Tq
9plHLLAKRLmJR6saXqycjR7VPSWLfg6QHZZ7j+Fj0y4zS4nF7eZvbVHx9wW3rj4Yhjlz0CLWP7Ha
UtOOu4EDXndKptdijFeSW5dbj6Vutme9JfCyyUmdHGeZjG/ruv0TD2H9wNvN1luNyclLWpZknWtC
RkiUcRsL4vdcz3X5HmqAviNRtWcbdWSHG8dmJS9J2puDUXNmA0XYbYQ0C9MfaODYhoNl+Umey7OH
l3jv5RXO5E5L/Xw2y6BWHRaDpM/GyyyaQ7+zx+dBEKTjeNVjIYctOnlzfhqsVL5OqYM7eraGV9vC
yoHdb7LFczpjuAPLauEqyKDLItCXo/EqmCrqkcxmWWsP9IdQcuBMytg4rkMFQvNVh8BoQUjHhcZO
mIzd5bLldE59QtSK/ImOLaau/u8FC2jGcC/n8tTWE75/rpH2Dg+WcaNmnchXs/Y0lH+vbJgS4oMa
BRAgx/HefWtHA+ADDRzN1ktkyj6+xQZAQxX3IfKL6U3YWIxMX2URyUBpDiA9jijkSfXmhi1u9aA1
htyThiAfN9ZsQdlScwxP3FsHWaTi1wp56qQkx5ExdZqp+MzNOp+ktdZCthnWh8bqSK+stRf2WoAB
1zC/NoDxLcFsOO3JotgykH1T3M29aVL0CdG9rKW9xXjSHChApmYLnD2GSIHgIG1CVFoKzZZE/rQH
oWMe9dlwj5mdGkTi05YkRATmwSImGRNOqlXghIN9wUpeC6aiGs8oG/T5NZgLprjLrhEvaEeVMFra
LuSegcWVQC5v9wVon9yPOcYdqHjL9iqp1aEy8tq4K3NWHhuvnivEb/jwCsO68BDq5xJUbz6hWMd5
m+ob2elKbgodDZCRV++rjayj9tzkbAC27P5oRUNTyq+JbsUv5UiL6aZuXTFth6XNoTtV+U3HCMDn
a6TS1x85Oc87Db7KkzQFfQqFUE65V7NNdwdvBDkAJ3PfnbDN3nkJSy/IQZlwj53NfkPvLURYD/NG
wLmOyzbM2+qK80EKqhN2KcigvE9vm2Tizt1nOgclNS7lQWZKP2CV75DcQ97PNpyGJ0wqOUHbVAEu
IFxXDPuwQ6hCBSAo22vwQPHTEVqZ5yX0Q3p0j/ZiG/0WB491R3ENxZ02TIDzmMjGQCJT81OtZQap
QczJPS+KRxMvl0YE1qLK+qsM/8xNGpVYHNuwFoABiAWxIW3MtZev7niQzJjEStY7np9NnQFqSyPK
53Pm6c+dnXvPQp+yd/rVKjxg8fKDerz1Vt9ND7k1j/uWxe7dYtVK8x2tbYmgVVN8ipYsFH+tONlg
/jTuM5//+3H/tk/Kj//5v78j8v868vN1v6025S802mM4BQWgAw9grP9t4pf0a0vJYeDr3/5j2GeX
iRxufwEMXcdlZf7rUhMMHmoEvGT4FhwFdNv+M8O+cH+/OGfY1/keFsM+/0GwF38Y9nvLYGYctCVI
rTg7GwLn6jKKm6VoHT6eUc8lRdBHifSinOLv9KMopFIekHaOuy1ScMYi5F+IeEDEjPG9DmW2syOR
r9Qq72lYQ8YyLbCP0ZGDUZ+8q2NZZ6fXPmZTsZrgg5OCVgr0iE5JU1kpiTCNnR+qrK9POUaapA6W
Cl9kMc/bYlg+UlpM0MjiAkZszFIMg+dCTSlErQc1Tc0mFs6w6SHAAh1BHbYpW8xNI2eVWl6anrZw
z20HBDRr3Oam/oJNvfML76vaAlRzYqkftUWBRjdFuFtrimjxiT9oSgo2aiSzQKl8U1kP4cOFYixb
djOYHl+7KCyPYqnPCd5bWM+0DI69N/iKwdLCw7LDmC12o1sUOywB6gDjpwwSYNRXgzu3u/VEdjRr
zNStOzwb0dpYKQpzH02Oi9O6w6IFfPXQ6SL7iCxIejQIdo9RlY/PRZt9khmlhU4zP3V9ZFao5bM2
FOUegFu8KyxWW70ubiBYIFNjXN7InBQdVOL6hsQwwqqZ7bqqrGj+rjtqiDn5pADdr9OB7EHITYum
1TXq7VRnuRSXoOqFS6+lxTYW1lsTcGg9j1af7WpZfh+ymOUUfXZoVu2ZVWDg6lQierisyohCREIS
GNzAVOUN/UFgAF6dHrZsVXVOIF3rtqvIJlBJeV5o6LTM5DEMSxhtjbqoRPdM9DLHD0SxGM9YmF9k
JY82tsftWsN2OS3Oq1WKN/A29cZVLK/Dlsqk/sGrI1IlPa0/GtN/a1A7WQJ2TNY0aV6e8i7p8ZYO
Jwvv4W286MlO75rvI55lepeZqVS6w1McbymFLje9ZBnVMxEEhDYP+CSuTHLmuzFPOxaz6Z7dIc8e
Kbd9aJ0Gr9nV01hu7Dj+5OzPWQhDAHjfh3aJfthldwqFdjt36qokXWv2jFz2OF0Mne35GkHBjWlP
p87T8mcMLad5EM6mj2usGO2KBIbeRMzooA3LM0r8K9QOTu0LKV5ZysvaiFBTawgTNouebvE5vQ8b
wvIg8OjmVLF2yImv6423syLvzhtwEoZFeZIVJjonvMjH9G6KZ8MvaIHeeAPNl6n1PeqxVpqqtLZt
2B1SoGBLMTtg3VatYMKzvNjF0wiGGejVcIuJ8YaqYcpSlYe92LRemkme4kRcNjp8PVrIMz9s3SNX
5AG5wd2iH7TbUlaVPzmkQMNyuPO0+ilx3Ic5kS85lWfMOTPOaiMVEB6aA9Xc1lVs5Pp+Jtu4Tcvx
B0uGgWuHEECjMnl07by8hKamBRQ7k8JsSQ45PDlv9TjtD7XQZiBG7TmcQH7GBPmenSqCkNLhd/Bo
H8KTO1//tSL7+Zm5bqf+/TPz8a2v/+f/tP+6JVu/7NdHpu39whBpm8bqBuMffn5mIhSyASMEt0rz
Dkuof2zJ+BNXX/9rCtPiIhYI3r8+ODXjF4RhvsaTzK6eJ6hd/DM0nq8n4z+1cxs8LJs2g2/39W1d
yeP+ZznQBglgDT2PSaeUw4ukrIO2V4QAKg2MZYLwGBNb6VABfvRkhBuUO2c54wc3Thg9h2e2Fhw5
c4bMK6Ead6sNxsSG2RZrjUMEjV15Q73NRBKBvhjbO6OSw+MIgo26eacOEhx2O4xGHRFY/i9tbmVB
77r9BlrINUTLH8syHE0gVU3R0WkvhEE23RJnHGsGBd1Wyv/MyYkC+MHHUY0/s7bwdC6s+qamnjBP
p9m2NHgimkWXsEpJAZdHSbqHZooQ1uNzqkUTclZccNbWlnmhNeR76mEs/LUad1PU4TAGiTH0L3Fm
6/iBAX2V/GB/0pKd5JHTelqgcv2EN7cjqgagwcl7aLGGrd0mi95sa2FQbUoDw5bjReaXxMV2ZsVt
3REc4tOIW2yMAhdUDLu+VUBbKwZ6NgyatTa5GJMbnGse8Hbc6zl09H2t8fQfQO0ELCBGf9SqflM0
QkH1GM2rKGry3WiJNmiLrN92ErOr0Y3WZdfT8QeDAjiYNrY3kaNpP/LE1r/DpjRf9ILiC80T3Mxz
a9py2iyfeBXEVmNlC/hSqI0JmpUHaWHGWzb42Ym319uVcQOOFTLl3WTkgrSKXpN2wU3xKZfW2JqQ
foGzumtHvZ7qEuugbfGSVcm3SNejZ49lS2A0VXRZxtTEBCLX1fSoE1MJn+fIDdV1SA5ZvEG7644D
mtYlyWOUwUZ0D+NSwxscux4kDsmViQ7NIBMggPmD6HHKzIKOOotkAK9wwwHJkSu/tyaU0C/YnLhU
CORtFKDdo5ErcWwb2n3YlabPXlmBdzWIwpD2bkABABvRAIwSk6pJYtBdg12cUs4TpZL8zUOvOGeo
bmca6YpP24NRkU+ecYM00jzbamKJNhhpu0PPMM4hLR03sCWXLRWI8hvR+hhlHdQ7ZZjRj0rX4IBo
GBB3GKTrnSo6+gl6zSkCMBr6Xkkq6GWa9lcIYQ6KXijDW5B17TUG+uHDjGoT5X325N4yVVruOJnC
JYE3Yd/WfT9+MxPIsHQB2ZdlmXZ3wyT5uBtyqC+GeHFuMVjbd4aW0OWoJx6hntmxIaRYyx49N77j
I8qnlQC6RdJWpyKwq+xM7cyZ+hQDtGy+0Uueaak+jlt7WKl72HjudUysOROsaraZV3FAD40iyDLP
0IOBtMW5NRztbezi8L2fm3hnJhwvN3HsrZ74kcZPiIpCe2UoancTbJA7s4eHCa5w/hZbJdZpM4yA
Hk92e04dyWAT5hE4RRewhQ8gOnwk3S7Z8vFOspFjaYHbzkysCZ5dPL/SNwit0aFAiXN82yYDIQLm
puWL7Wg3MZZ4Ur7ld+hT5o9xnAlkGrDVNlFadFetkeAGdOGV+WShGkpd4UhGakVKEmkEDtk6uNU2
RIGILoxE7wlwrQSkmn1hH7Abp9L7i5Aky5ekIrni1MT820ZvgiHijFGtcCW3TsUJez/yOJn/vVoh
TC6QzD2exUcSx9rLYop6MzlL5CfQm9ieY8UXdR14tdQCaoF2MKtZuK3Yp8EuycatKKgFA1NAxJni
ytHOtzanJ0Z6qRGAWn2AK1AKNdAKwGyGe2fFTZlOvRy4uLHtZQy/GbSVXbbSJZsCp8ASy7X2hR1j
sjgQMfmRG4epbq8BR9nbbagftZhkLMGgch9mif5aZ/FAL1Os3TU5a2/hdslb3rvFIWuTmTuBJ3dF
LdsDUKMcFApyMu9aGNDWC+9hBXI5xSD2RaNsohSO9DOvKPxajt7RUBM3pYIQ9P9j77x65MbOrf1X
Ds49B4yb5AecmyIrd3UO6r4hWi01c9qMm7/+ezgj2xo5wfcGDNjWjKQqNsn9hrWexfZq3GmFOW5L
2M/MnCp9bwmoSI5jpces4IlbAWH4YUGFrdCw1sq8HQaBel9QuAGg85czs9QMPDHAsQaGMdMNNYQE
AzshuCdrhedaAX6LZJetsDJWlTitkhVhlnkA0DaTVSd7d0Wc1bHdPU9Z6X9IuJbhlPUsUZlShoNL
i4eWEF+OGdXIkRmKVStGbWqhXtazI/Z5mZ9z1asgcZgfjbKdg74onhuz1sKYgJnNQFwTZ/ggnk1d
MPATTS0PLnFjM+tzRU3cDwuZ6toSaRfdKop98zv7LW5wWcy9BdGIqHC2BbM056fxd2ZcnuFlCSBO
lydhR/J5XPFys9ZTzmcrdA5sJqbnroPPwzsHLF2CT+0YN+Xr4E0mzmAeH7jneXed1piD2qj73uLe
2MmVeWet9DuxcvDilYjXrGw8Z6XkqZWXx8jNB42OMCRqvPhAmqfcIN7WzqNootdlIKVjxPsTNCit
ocLBS5tXOh8o5uXMciYNEzutdstK8etrz3tIS7yI2SCSR5yt1WWMJ/F1sGMvALVrXbEoZINgN64M
uxUR2HaYZlrllnuQ3c6WLSc+OKn7gVzxgm2JSbvvx/6u7aErM2jIMeMV9PuYW6sYfgzvb5udYCmu
MPl3r5bVdru4tYm2qSXgI9ZlwmIv72ST/1SbRnMkpVW7FD7wdBvk671NqO+tbmUp84nIuYbsXkCi
VfKc2qSzchfFFWNdzxAhiHpSUCMse9XG1JblqeX22MK6rW6kr6IrBPzQ7D3PNG4nPJbnAVHKfR7F
H4oLspuxON9FU6Q/t5RxX0dWYB9p4S1PYLjzF8ow86bmdsCpnNnnwi2aR/6vcagma3rKQKvdMvLk
nsqGRh4yqaqj3sl2G81Oe8g5L7cW+6GDzFYHKT+Y0SL9I81uMw9QeUfoWUhKc3tb+7J6qst1nIK9
1tnUOCqR3wIh3mSzD7eWXrm9mu0KLoyfWh+9v1IFR5lsVZ5rhxSH0AnCWxZ0luftpd6gxQFd5N5Y
8VxjICrqA3NYbq7Fca4Asedf9FzTXlDbSebsrcdxi5PgzpGz95yUFSeXSlCTiFl7ADpnwXjLVgBu
7Tn3KPHVYyE9oAYA6pi+eulZ69r8wa/z5UuaLs6eXR+H51zjDIxLEV1rANXMjW8XrJ3jOS4eHX8g
EdsghHexGoY/EH33QCaap8hQ1ZtkAROAREi+OXbaXUANDfeWXyWPrKryR+Fb6rjEdXwD0blP0dj0
ybutUcCwDfMu1DkUttocXQ1o7W+zsl4FaWpwTnYu17kVuvbtLB23p4rHhopuJnsdbWl+1hqAfPKC
EhAyoCiOla9kFyReOiG0b9wrVmjJM1l68qFAjr1tfVEBk+CsZ6zuaxoj4YGdTZ4Ti4VlVtfDiGiJ
Z97ZydaHyXFnxoa6dvmfwzZ18HpvB+F2wOy96tDie852xOjlB8Lzmrc1NuktS5P0IRK1eZBFYT9a
EEPvUjhL5mZoMKK32VoljWXUHlWXLnAEO9V8G5d0+agnr73kcuR9tohsfqV8x7yd8tyKzUSoOYqR
uvbugdPI/dAvxqniFboXfp68ETfdPqR2yhesYN/m4Mj07lMtxRDG1OFXPkHe+4y35oBLrXDOHSkP
JiM+ZavtxFRmKyF1QqoiTOpdzmp6Hg3MDuzeo4tYZ1ArTs3krDFkfkjW44zd8XRoo7o/gs3jj+4a
hvvGwrJ24QMFem/0L5nTcZzkUlefqSnHWxbENeYVIzEejJS9RqgZunYl4mI4RxC7nw3YkS9DUTtt
2Otx+e6OVhJg74FKpo99tMvtjFiBxB3UhZ4mv05TQjf0JUuoIDCofPTS89tA+ARkzkq0x4pZ+0z2
1IjZ3o0mgHpdsnh7bZjze49EHwpoM7G+AnKU6TbvvTJsa8s9gCpqSPRg8UWOmdLEo9DM7KGNI49t
eWfY71Uj7etpMnSsn/MwXPm6yvelq+lXZTGyOdZsC6n6mDpseabxy3/nFn/MLfCFOUzZ//nQ4j7t
3uV78e1P4p4fv+unMT+2N4Q7oH1WlTIjgb/M+cVvqJNRZJl02lAPf2L+OL85wtNXhwGafwwo1s/D
fvQfiH6gErs+nrH/iB/M8OQXATOTfp07dv2PbwMT+kXA7DPXFm5GllTSOK9GOmKlXAfBrKYZCePQ
PkZEOhbruFj5goHmhOlCxdENLzrMIS061bJw3wyfzkfX3WLX8fAFXj64+7Jnhtetm4KukS2qZ58d
nKpeBoJZEEqX5sZbnHRbtcw+DcgtL/iNy0DUBHM2PVxc3p+fRup/X/LyyUky/Zpyk57RbnzA995H
R9kWFIPz0AJM31n02VRt5amjDyBV0zhS3T5T7dDUQgcNXJZ9QDkpKoSIdQgNnFRq4r3mrC/YSc3Z
VrPzbp+omSHAGJHinotQ6dRMrjl/WkgSQ3bickNeFKRj+7JAxN8otigB8XJFME/RuaqX16kcL4Sc
fBkcex3KeB8IEehGUvZ68RW+vZ1yowfkG2gvO2QbI1oqJSKB18Ic38pGG/Gqw2ggluUNmNqao5ff
jU3ydU6Ihyui7tAn4C3wmd13XQbKoom/aEMbinS6oiY4ouA5lkwW9qPTvzll98Vu/YPuz7suaeaL
acHCiShPt3lLWvmouZ9pBv/P573O6KQ8OAMT9Zz8RVQtXxED3g/pADsAy0lQONOn4zjgQtbqdp6Y
jxpo2Lday9q3qC2yLAtF/kbjGfAD3X5L3fhEvEC6IipQZdfZPUUSC/TO/4g4rC/4kD87vXgyO+iO
wsjZ/zB1UsNz28DEjzXYI5qwrztR4rRvr8qpfXVVfurabq95Mcjb2m4DlWSQlKkPsW0dhBFdYzRC
A5PE71OStjiMUlzlJuQOmEoM1gw92hD/mhwWr/BPpM8kO7uZrsZU3XboGzaj5KAqVUW0y9jW+xJL
0iYfzGyD6/jDwQHGcLljNKTVX2rH0U45WReHMrfu08nmn3n19VzK67nNrgfTawgLJmek9ZEV5Cs5
R1bytig1DEOY1XEKOdqVEdc72Vh3htfCiHNOok4fVDrfGlm2ZV+Cj1KiEVla8xYmdYO2Sev2k5Us
29TEztl23iGzLbq4yLCJgtU+iZhqQyXjT89jC4ctirUTFQCYXBIuJ0oVM27SrdkQGJUD3BElSycO
fwTr054e/1sBl3drgfrjMklIHCC9cFxVK7gSg/oo4Eu23UWSCwdxi+uCSf3QNEbDzUJJtGonPE1e
L1Y/biwXZ5Lg6KeAHmpQjemNmzMmxGZuwTrNy1tVVBAiEKkdeC6/N7GN7nbIYQN465yg1r5ydR66
Ss4wiJPvTCZvlVdfwXdK951GsgOTFP3QT95L76WENKN4iHrKCdhbb0j71lle+b6sxBarHb4nsJE2
2pg8xoM97cEW8BXd5WXEeHJA6/8JS4+jHTUTmHMWjrFLZmqqBr6HX5sBUF6qbh4mYhCWV6tPUZw5
+YesOwre2b/OfP9hQTePJaA6QQJ9rtqMT1KIq3RpYJs6O9lFt31pfq1qOFqapeGRNbqZRlIJ98hj
QuGPymmv6Xxer0n6czmOFP6JcUQPM2zqsieQR6Q+1UbOrZQOr2U6V0wB+iVsZvOLq3ptpy9dfxpW
/4Q/T++qXKDUeoV5Vvb8YPZtvh9UHwde7KvNDNIkVGOdHfBoZo8zIw5orL56nVBwRkjdwsXTHyx3
areEjhs7DWj6Pu0NhDBlDSEhg+XECoj3lUXIC66eRwMO5HYEtLB1WvcJDOLnlKGEZNixBev6mNtN
T5aq9dXoOxvgbPGeiGGvjdaDS7QwY4/oQ/XumzMXn+7sX41FerETTyOxdILiPpf5qdS6AciB54eL
XldXTT+AKGkb+4qsTHnXtL18g/01ElK2pLftkqLGywAe4G2R3NOMGfqo1Z65fsM1+Kg4bGIPzOmS
+9tsgQ6sj0OY1HkTNLH7FV5VRcyDNR4Nn24WjlmHHYLHBkcDXFeGE0FnL2SaZ9qz1ej+dSnhhsU6
yU51kx5JJ2ZWgZc2jKvoQXmoOlEWzgSudczNE1UGyL6mq7xlZaoZs3rsO+kdCCsiHzSaiOjErQtU
aaq3UVMznpM7cCELUwcn26WlJ4++CT4ejewa1ilglRlmGla1gDA/6C+NiorQiBIcAlq3NTV5bnoH
AaK4QZcULnLlmhr2MZpYHGo+OlV9eoygmSBXURfeUP3GMyMgGSXiXq96m1o4TE5FztKsvmh2fLan
+tA3QqHOb88VSFDX4rbK0vqi+Wmz8QGAhT7VLfttkYUxxuN95NWvozN/4wVGP2J+zSbjfpZ2g/5x
gp++cP/nZpMdURvegTwx9nVfyTAr2pcxhYQ3Gd4uEvlrArydJHNI4jC7trxFdmw2eQTxpVZLs/Po
qRzdPtc2zXVk8nVByOYo/o1mr1L8IarF5e4g8llnSdVcXXej9+SZxTlmTMdND/NzeSCrNGzg+TvY
lkh12k9+ez+SD8Zbi78LGPkppwiyIaJz7mVBZZPs6gGUSSQ8L/+WBMrLoMeHqfd2HWLbTsq9qMSp
mzgSgN2R69Wx5tTZXisYvIE1Vk+KvXbHfrv7fdEdiTu4vG7IkmIFcBVvdCw884l35BsD2fMKfs46
l31dooPNCQ226nmlGSFqOt6fQ/thF+gBPHbw8FlCa13KjxPbGptVPcT4fsv46pu/bvEtD558um72
7XXHL9Ztf7fu/adVAfDfTuHnDaeNO/CfNwsPw4fEwvo3s6OBroKim9/0l17B/s3BYsgy0ncQBlGR
/61XcH4jgQQf5I924Ce3o6H/ZkDO4NZanYiYCOgwfuw3vd/Ybq79g+tihbVJCvlP1psrV+Nna/CK
yrBwFZjASCFY2JgG/7zebGe361x2EWE5ob+uWt5jxFIm0Ah6fesutrGHVg0isG6bQ+KjJp7N6aZa
LP+YDkBr3KV8lSbYfLp+O7AsYjGyZmlCxbKGNERdYQgyPvslYbw5GaCE1XRk1GBtfY387bjFe59q
3OVas7Tv+rIwIZxLM7SlpkHWmm5Ux/AY0xH8Dq7krps53xeSGWotu2FcK9mXAV/K2SldZxFbRSwX
CDEMTd2hj89Cq6+pgmr/dprNHBenhTK/h1KzNB1JRPaoDbDf/Dfd5CWtV2D24iu5CI0/3kEH6k7X
2ejUG+Kfs8BDgjJ4iKBrRt5BXs3FkeWKOKWY6zaatk7zy6XeDFxwAjoQNhowmkgD8p9R9+o83KK/
ZJnxXMakLShVIp8lP2RrFw3qJVap3xyTkAaZmNq2WeZDa9bvZVSy041X7neFQBut8XZMOjK3geEE
YyS6cEAH3UzdzSjIwfAZYoWDVbQBesdp12TzBJHe808symBeSPTIRcJPqRR9fN1nA2vZRovv3TGe
HxQz01DM1RJ0zFA3fY+4EAMRp3iF/v1slhlTuNwfgiKSTwOd7MZ22QukauHFPXEt4X803yFEio2O
wjUoYgyWtoOJbmSEgcTW39fUY0G2TBcyaiJEZ/oTh857XhfRlpHmZ9kvJngPer4pn7eRya2mQSWk
TmcsjCz/k56PGbRU70lZ3ExTAVzdWw6mJrxQKS3eabWEaI99hZlmX3yktfWQGMhDEWIaW5Ln9CCa
6STyZq1YR+/WypXNiGv2Vz3SQjCpsxDmjhNhnaEuLhzYkYaF9eK4MfWhQkfMfiiDXrtxmKTtW0kO
KP6EMcTSPJ6yRvqhwX4zTAaHGD7XXg4eZW84RF4SmmN97Zg9Gq82fY6TWlxIFUAMO3ZHrdEylOqz
IIUl+8D/+BL33bBNoMAHQ1erbeQg4WYy2iArQ3gMwbA+wwa78P5IyIj0nvixnEbUfyH57RQski1a
ulK2awuYp82CpMosQFdFbIcsCu2T1nTNJoaovnOYlR2XCDo96FBng0H3vl2JDZgGLXaTXgGq1n7p
meJvy8S6rgnwC7RMtaxvMkrrRMdZX7GvIw8P/ZVP6poE5M6+j29kzwSl5+29p9yHvORRsNlnhbNQ
p95fTuakVduybdh9T8WuaZRBgUJSR58kO2bbYF3EkoWiKDHB2sW9gz1g5fn7IWixd21xjW3jLh8G
6gt2iNGjURMA7+t4QUWXvnJbj7u66b+zuqQ9HczhlBtkuaVsTKFZMUxwF5qCISdBXZ/YVJduaNqz
2ot1uLvJ5/yhRmIdz94xwTuzEVA0N4uyn9Ol4JHS0iLQhFXtLb25WohtDW19uamTvsL4HEM/YwN0
h1hEC5Yy07e2xhaO2TuaMECojwOJfOgoq+gIt6PZlX3tHNm3p4dFmxCFcRgEuq8upF4uwPhMFfKa
u/VwAwQlQ+3vEWsFUkOl3JE9OAW5oJQmzIAL3srqULBuBGKesKeRxPm5lG66XQ0PZuMdzci9E3N2
QclRf3TK4bHq8jUlqe7fpti4EZiekbb3J2JWRAjh8wo54IJvBCWeVOWlVcYQwsKHCjrmd/U80U2r
tNkmMZKvUTjxYbFB/aTU6jsYKLTJrHl2oyDjwRwHN7RST98MLTYG343vCEfCeJV0RBN0vbVhQWMc
YaEsRPLSZnUzHvZrvNusmocOKosrMafiuUFh7hDY3LVo86Ag1acythB7eAP5BI6VHQhJVUT29O2+
ci1WDKMeXzEtYg7uLs1+0j3S84jxOZmjELvVuLfrPOIH/cVFac4ea19opFYZa1NerEDToSn940xI
1wG2YHVnV+OemAcqN718c5SpnROzheHkShiNEgBj4ZIeocFoFLlgYjzp4oQzVeCAmuWOj672IObT
q0aaNJYKLFVsp0U4mmm0TXTMCJMRE7bRjNE7x3KMwKDCvt7o82cWi/aZGTD3QQQqYa3yIhMkaDs7
m5hg96uGtd7eSQlGGsW1Uo57IWZL7gxVEFLRG+eR8BV8DxnHnut+T6IIFrTHMKGLtOST5xkRIUhr
OL7GbVo235kBISOBb//s5kQJE7OwbDW27KEx2yXVKesBqExweDq7CxuTgtmfB7kj/c7icWZrSQhO
x759WqcYS3+asQCflyZdl02R3OpDMu1qhcEek8ZuVM2eDudp4RmApdUtQSbs72NXkOtVS8IpWv48
Z3hzcpP4EYGxSxI/1bHmAL/a16urfdjaJoSgItEf2Lh065ckYNUSj0lSEvTHNzNZw7NOh5DXut0Q
ppmh0E9M+U0xFS8NcmWO7Uxtm9a/ZP44cQwZYuOl7ROu/O+a1V5PfZdfi6i4Q1cVbYZoriAoVCgh
odJsGlHdDiN0UPI1SKkgp2U7V+OwdZTOiZd6pJPBlAAoY17SyrhSjRIgbRegUBKEoRwKK5RSfkNu
TTvDyCzNRzKDkhyJajyoTVqrmgwDDPc0RrQto3/TmcO9LSbgFEb9mZOuwMyzf+vr5aNISKzgAao2
qEBYCTnSvx/THCpzjvB4lIyROo7XBtzD1mOMd9QGXmIQKPJ93/RPyTJdR0U9bUaAFzuVx+2ey5ME
eUFxyFWBh13x6SvBGnAaDXVMSvOtm+uXpOAzq967SwaVHlD3fI0m7Wsu5ToFMutA5l5+oMHMA2Lv
jjWjna2XJt6p1iyaPb7sEwvM1zSzktcIqqWhQ5GghI73bmJ9FFqlh/zkSpZRC1KSwX2z0A3uSV1L
grY0+T5d5x8Be1NPxSLa6R5Ncb3MkJA1jolZdtAqmkKysVvnVoO4xYtIuMNSeUd0CwmTZ2rNpjC5
vOb0XCf1l8WzxyMqChsaZ1N/kZLEMJ2M8o3O4n9jESTCYTeqwzCk1t6FSR8AEODEEeY1kKN07zKW
C2SJhTYsJMoPvdG+GVTS2zkau1cXJdkLQz3kt8x8nTzRNw1RdPcCitfnLArju1NPvOfYYGdvke4y
1WOXdTtMS3126xHJuqZMWsbO00PJeXqSg3U3mRMiGrPi3x19Fr1eshZU/i7WHe9mqmGHRpMHpziV
jxqJwNJwLpkod0FA+BYv5jLaTqX1ZnfLc7xMXNMo5eSeqeNrEnWDUVMET9c06lqKQkOfumMkKsAK
ZnL0el8cI+lzQpblbZF6z5rsX/RKv09nsGWpUsRnAM0IVAaxuiL265y63J4QwqkC7PLJpWTY/Lc9
/aM9tWx4N/+qN31+L4qVylP8T/A+fPxpnfXj9/6lRaUPhVqHcN7lJPpJgOvhOCfagl93kQGZOFr+
KsB1kOY6zBpAGpomgZU6/+hHg2r9hst1FS6Rc0UfgPvvP2lQjV/7U1ZmYA9XAcYfNJ71n/9E4xGU
s+yPgV6PX2gVD8tB29qb4t0KZIBoNPjpCt3+oer9n2oob+u06rv/+18MOgjsMIpXqw9odcmQAWjq
RHLYzvrX/dIM08gmi2IeE/ZtteyMNCGs0FQw5PVkZg7w10HBP/irbO/vv5mN614Q+g0GADUzl/Dn
b8aru0vNaV7CHhV9iDFMC6XmartmmOmTZEQykWBq1mEv38qYQ0+0hFaR3RzdpF6mn6tlaLcuQ6wt
RAGsNI4uOI+ifjMpq8Mqqh74maZ7G0XHdvBUtsoEYRrP03A9Nso/+l1WBcpjM7OgFeRNSaxZnZIC
3XuQjUXWGIeWwSzwkk+qHUh3Ta3zmbJcO3lqoFHkZcXWSY1s/4W3mzp92BOKo3ZTmmTX0+wgoHDR
Rrt9RJvbmfa5cUrt7Gm6vo8F5B6XjRowH1/tiXwaL1XneldlFTtPDuyNG63xIOBEkF7Na/LkesKd
G5rMTRM7VD8yAdyCUGD57g+ESJIoBotwEH790cPW/SbSOX1i6dmCAxkHBtmd5567qKVpiQaKlgVT
huwYUZKOJMZtS5avtVkMd4iDzujYK828DtlNKDK1nIyoJzO3tn021d+lt8yfOLj7BRmnSngRrzgy
TYq43Y2xLu8rkpuMjd62aJXk6Nwbs2U9afOCUdRspsd6TDnUmqVDlUUfj8u/yL4AkFZ3JXLq3SR6
ww/AnrACULMHdaVGlhr05CqeafaX8cDwc7g3dVLcNkUaR2tSXfMoI68/+o7W7yZHVmeZkzi1ESym
3hQfmPizSdzbhpHf9gtRl45rRwcfL/03imTtQJxfTVJrT0hiS1F51zBNOVTkquDnNFglh8QedB6r
2NWTY8S5vJDOhehCLyQSv9b1MKYMAKcyQ76TTVC9LEWJuadYh795405nmYj5W54ZJBcaqC31jFWE
FA0HRUMKNVtZMwCcAKqQnPKtNGlA7bEa8VEXZEBVA2rLxnj2OzjZLHq2HaDTe6dzE1j2UgFrIMHj
A1W+9hKbjN3ruTM/CTnx+qCrMQzvCuRXl7YqeB6iUR4gBidvfllrZaD5Q2ldd8hO5dbM/ahnqKJa
uOXcDUxpVeRvdT0SxkbNer/Xh0nDwDRbFax9TOXsK4VdU38szdeKnK8Xd+giJ4yqIT6aRcz6jhau
fWsTnWosFzXu7jQhdGckRBriZ4l4vtKJLgyGso+f0D9n9EITj1xQuTUTsb60L+gS3dchpxDbklqQ
4e1JY/+WoVRzHkbswlplOXcMILVruDwMGzxrEQ9LU2jwxpfC8ndyMXp3NxDsR1pACt4pGlL9M5u7
9Junud1DJer8KaZ3eJhnFAVsF2wEa1Uq7VuFDBmdmcUXrSDZ3iZolm7qtGbbqS/m9CT7ipq5so0i
/b0NvcvVCmvgamdoVX3njNOBcMY8T/Y2fof7dBma08zW/2Q5tfacc28ZfJ+x/g51HKuhtsR66FiY
IBiWkWcwxEoDte6wkxzVKO/GRMmPvsDXrbMPO0+TOby2wsM1RhvK2LGL8b9BTii3VVoVkDp0sS+G
ozX47eeksTxsM+neIFYrHDZY/vyK0lxbBfjEtUey3mf6QsMIKwonG2GgNgU0CxOzPRspUHqy6ZPT
oOdGEM9GvWXUVt8RoAO0zeK+iTzR8Y5rCbdgk32gd6oONL3jFdV2E/AuINER5nqAaqq4twejhujf
FSfHy5ggLOqrHFknNcJDizpir7CBXgXw4FlQtoW/Ac/uUYlldMhAxndVXjL2h/azG+olCSE0AeTn
EIVi2tIVF7xphZ4tF4bP9rYi+TdomAQg8WBcw+3Qv5VVgjK0Gklmnmrn7Nr9eOndkeds1O2T29su
YQqRc7KSNr1vSJI/Nr4yjlnmxgEmL+JWxhk2sJksAMyJO4GumJTNriIDBskic59cZxuexY1xl3PY
bisYMFvVAO7taANoYMs4voAymB/BS9vhBG73eiFm5KLzwz9Z8Vjvae2jTdK4OvA4vdjHKdVuVoC1
j3XEsFOFgHdZ8CS6Q0pemiins1WM2j3xvfN947b5yUt53bS2ZhzmKh6vdM/k7IhUUsAbTbS3vjd1
6DECcSyPHLLPHnXWmk+AOf7Omh2XqjvvQIdV9RObRfUsm6jf+gkgqYQUB+AJlZSPaO1gW3UxhF8X
pAs58A2irRyALCyq0qDbS4cgc3r2zu649wifKZm0Vc2hxLp0rkZ21ptpXCwSnxwyohu/Ja5unGzv
SYwtMGim4v1FIk47zibx05tIRyliFTyjwUDG5y0vX+dkOJIxXNLH/YnsbevockrA7s+q+SLGCZOC
1SLW0L0SaoOuH0bX6faoBhfMBSp71AwNxalfpB+mGrQtv6ad5zKq7pYxqVB7pC5BP3F64mX4oZV1
+Sx6BtYYQEhVGAFwcTnyIew8DCYqR9JapMg5dUG54Rpr/qESOpS2HE5BnlvEgmW+dpPVAntljOTO
XOCRQLRCDx+ViryQEn09DyM0wwVvrtmp13pqkxW5MNHgV/aHN1XJd6uyu1szy/vvhLMYL9ok56s5
tUuQW2tYY+IZyXs356UWIKmhXTbtSsWBmvnxB9CRESvxggGfkC/Zs5oGEsCM0bobJ5B0m9XpQFKt
6Ky70l/819pKzX1KsvJBUwOfm7mvOJGFMOwae/gBn/+Y/1/8vf4HVeGfbdoQn1wdNxvwJ4fy2hbi
F3B5hZSfhT2zgNo9C8SgDbAAJ/nWdur4r8tP89e/iZ2pJ9gu2XjBsdb9Wn0a1QRLImpJKQvz9y9N
KPbmttv7m/p6esdcuuWevCKvOyD155n9JiE8IYL9f1Nvs6z6ueD27F8/xS/VfURG/KQwZMGMrSBR
Pubb7ukYH+xtumV6uvfvGGDKzXDUQ2wTYXc4pDs3/DdX4s9F/4/PIMDfcNXZ0v1ep//UYSQTCbFF
xZUY/CxgOLsvoc34gv8aCIG8L1sF3OfD14xt3ABp8CFZpAu8k2QXpdldyWRnqJ8a+45smrCOidWI
rqCv7VpzCfGQs3zY/JsP/OfG4e8/8Kr/++kDdxMCbC/mA9t7hB3zQ/fk3JTX9hZLxhkE6HajvdfH
Hm4cNUDIqPqPle8/vUfhqf6DH9pPF+yXLgnxRFbJ9YKx50Bry7x6W+2SG6zem+q5eJfX9iHb/+vv
bPxZ0/j333n9TD99Z08iPEcCQLbcxdjxfFKC7ciECbN7eQ0FMRgO//ovNOmlf2oFf/yFDMDoCdcc
g1+fDy8jR2bJuTP7ULvpw/iwG3dqK4Jsd5MfyEfZAoPeLKf2WBwCe8eaQv/Ll/4vVPh//1iTr2+D
v7bMf0cVfk4/kvc/y3D/9tt+jC6E+xucaRZDhgfncfUP/227bkDQYG6BRpwyHOUad8wP7Ib4zQKg
B1tDZ0BoW7+3+T+GF+Zv7vprvsfSnd9m6f/Rdp195p/uIgYKfChSLeDfsrTnY/xy2yakc1U9Ajx6
GbcKM1xB1KjmSE5hsbSHEkb8DfxcmmQxEqZn+lF5qdb49ranVEdYpIPPMgiTEX5xGUaVXmTcV8f4
9xT4rtPyQzFb/Ju2FNOmqVKI2MRKopHvbqMyulkWI2TYZ1tbgv9Qu2LWs2/l4mQs47kGrAMsAyHa
QpCLhssIiD0U2x63g+mIY69w/rC9j7AXKOxnicW2Cp+C2JVLr10xB46+MCQgstklqvri5ao9REkb
v+ge+/wYIdMeMeNyaupO8XzEak8wcP4idUbac5sbt0iX25OINYIte+b6Vl8S5bPmSpm11G/drOCJ
mlxxFXflODBuF8udGDJBWpY7v7Osmj/tItVPzjD66RYQ5/BUx26MusyulkcLJ+apNc3hKkr6LCPt
yetfur7B9xlNPXlOpjrbnZOc9MzCBppqXX/w5y7n/PdzPDljNNdBmk71bRQliAvBdj7aKodVHFXW
fUm+kcaOW+vOaWsbp2mVWIRd1k2v/bjWGJlLsumYOeZFcxmfoy9ATFEVxrsJ4p7qLxEvTZFUOaNi
yWQFgHN6Jzutu3KQMlxZ0NMerULKQy5n4vuioko32D70715D9lxYlZBUmEBQVA2Gm7xJ30+Cuh9t
4jy72cCxpPkZHghLvdR+Mr2JvizvnGmg3i8k662EJca7hbb5a806cQNhyHgiuwzY0mzrEfrGSnZr
/7kcSSWdHr2osYOpHsTRIagoiAd/RgJM/4beSnN9euukLYPYbPIzGOvhasRE+k3KsujIgyvSxwZ7
c9hrOT1ID2iFWC0SFjeDmFn8xm5+T31pvSwAJ/ZZGRfPMvbEWWuQW+4ra7QJt2RV+dWSkfY09jhc
Oq0oxwO5g/qeBp45RMOg+4z3E1vK/6fu2pYbNbbor0zl+aiK+6XqZKqsiyXbY4/tscc1fqGIhLkI
GmguAv1NHvOQh1Q+QT+WhZBsIckwCcqkeLSNm97dTXfvvddeC5Vkn1hsA8D9Qq1j7AN7cw1H0XtB
KZs7Bscs6jM0hk8/8agmHBWoBh/kFK4ypIpMXhYaZI76uDxGV0jLogzEtCQoISpK6j2wFmoIGRO5
TY/lkQUGSTgZp+DtAmYmiB4scIQBACbKyQwyTuFNuvTcWxA+AmvCZRrmyUlBxspTk70DazYk+dgs
uxZkT0SODGD+oeVJZNQDqcpjSqFsiEUD528pgAUPrDaidI7tbG4s1GhxwXiRMC6UB3t9ihLo82we
aOeUwdod5iCCuXJA3fnU6yHrCzeaE1/g2GnDub2kTwsRPBqoPQ8SwO2VFEF4jQUqHcTAcxSrO0z0
WbJ4SV+kJEuB54hlXOaphIrCufmIYJx0jkg/fhdw8SR3ltaMIvV2QRLRvQRpITIsapKgYjETAn5k
ogjtCtDb9BJF5/RKMyEA6faWyZPNse59HETITYFmjVpIl2neNGUSIbgDnp9jL5DSX04YVyPhBFR+
BDAgMCSBHlkS+fs0ZLQbSNmj1kZiMmAGEL7Kb+wg0orksNibzOM4nkZyjtIFZHihneabHrhIchHC
qB7jaX2Ngy4kVN1R7QQN20Lbm8oog0etrwpM0hL8TcgPYzOHAyComAGGxotBErIhJD8pZz8RPo4N
lYjkAnX7wSeRpsjxLdnQYQuOVP8JpOO9r9QPUVbAwu/8xoKOhD1fMhxw3fGi0ARDwpZ5dDOGsON4
LksvIcMBdkktPzAg46siWxX57JMczwX2nEguY40tRsXAytwCPUfkA1LsNjDx8HI4MssjP30MkA71
hxIySBcoycKfGB+KZn0Aq8gMVNDEHkpIRN/h3shpg0Tm+MsoWkBHLV+oqj0IAJO91pSEn/pLH6qq
isiDRIFBHSuqEkQfmXvSg0AycI4oYf6cOuk8HmZgZ76iash+VSAUBqYLyzRsZeEFcOs4+IcROOMV
cId72b0lhBo8MJlkBmTt2GiEBYq1K2g+vbEFFzL3QDnNb3tEFp+1yM6WYNegzgXmP1Sgrw6KWWTb
7OTFBQYViHe2QJij2CCaRRmvPMxDAVAOuvDM5wTcqfdgEYqgApnx1rPphfGljMPkFqye3jhRUZnW
hya0de0kLFiBQsIvGFTos+EXDco4HoqcgWkaxRx81iFRkjgeyKkUXEhJQhFZZyIgwiSU3IHCT+S+
+Q4xtQsF7qc0jGRVDCaa6KNEK4gEETm2xNEMnFaKscgLhTig7u3siuQ50ENLXuGuAj53IERvulnS
zxmFf7AS1ftCbYEzAnh73CWTq9YUuks4V+QcNUPY9hjyiMArJ/U9fIdfwCaNhJwNkSLmMgx9oCJA
YWhCQ9WJxE8BQLA9oB/45Bm5U+nZApfdt0AM6ChXlgFiLw7jAwTna+ogA8NCEXYCY9yTxqsaM2JR
2e1cmiBuQlUJYZxJhFP6s2TOZQuQ5wQlz7kAv/scxH3ceS9ek36CV8AXo8+Oq1JbHcbADgE6xTrq
NwFCkA8xCFDBTaT4UtyXc+CBoTgsg796oT6qLPoTMZDZgVwjDjQ+6fET2faMhcjRr2oIR70fAy0N
wW2WgV0KeHpQaTwmFNyGrkoSnUXUAMEoezkIgrQ3iQWbuyPZPH1mHYLihVhR6ADMYID1Ig/pjAWh
p8zCObgh1rfTDt3WN10tbtKjtfzGXWLQ/N6IEjeOthw4A8t2Z+s/20b0dx54v4Ed/KvIvib71i96
yAOjfHWJkS1+/qjPICg5tKOY2tP4/0Wvd/64/hnBkt1/3xh22PWjfdr+cmIb0JuaWnk5GJtelpIl
g6LCL9pF7gIJi8v5W0d+/qnSzR1Ppa7d2urB9ZwUI/DP2n7wXdur5nGLIFH7Tn9Hprhl12++UyGm
7Wt0aq/+qHA0FuozMo8KyLYze62bM901SGUC0Dow0ydYN4PVn3Tm/7LXOLxaFcGftl0/yP8DoI6k
8wm6jfDO6vdUp9s+lno/HLDrcITbdvssdle/YkVM9yYUpbUnaR6VYj6pbgJlgOEUE3qbxImn55Wu
b1o/wdDUM6u1/IoGOmrn4tWv2xl8o0hlQbPWdlahLpra+rGqCRYhuLato0jIrXxEm5DRCTYAdNwm
q9+Ptc6273gDv2zrKQ3sWHc/bA/dbX/fpragvWs7+DWSGG37n5CZTXTQQlSBTJvZPcFOVh9tbNt9
PdLJ0TVfEBe2HfYzuo/v2gzLCb6nvp/r02NbwSmO1IHlT1d/bgfgbS3yJzjzzjBlfpjYRz5X/gRL
/ajSXTnshWZh2ymtqytruxYN8Ftse/g25gJi8W173agd3bLrZ7jM24G9+s3VTX+jN/jhjMwoSEb/
9+GWAjo1M8jU1j/kpRQhkI/Y9bBxbG17s7eg8ay395jT8bHinYwKe6peVOMDr37YLfYDEh9povmJ
rYNzpImNTW92FneZ1xzL+m355pnSETrbuwXVuyc7b9w2U7wKXl/xks2I7Ty0PzibHON7pv8tw/CZ
1Rm2fwHrjmG7WbEjM7Z39+uOXTjq6iZs/9rZHcNwztYZtn/j7YxhHG7NdYZVLtvdsarcrMqt6Mj3
tX/P745hONLqpmvfxeiOYbiw1RlWejWxj+N+7eY0newHp9B/fZZxCOLVGbjrWHVn1hpuHoMjPl13
jGs6pKvgle7Y1XhIVz3Z7hjWcEhXnejOmFW44XU7x57/3h27Gs6yauigO2Y1nGQHUYvuWNbgjh0E
TDpjWYUB6Mh9sRKr6Y5VDQfYYDdM1BmrNoGId+/2hxGq7pjWsCO2D451YCi4PfbeI5/jQQa+A2YB
fKI27J9n3uo3wCX0dUH3l4RWfZypj1AkMUi8cxvYCcPt+jc84LHlpeEHhev4EqRQd0upIhu6MGF7
xfdH1uE7oIouGPe6Qt7dR6urL3B1YpRL7wetqaZ9fuCDxOeXt+RPOepTPyGQ8rg3IKZEvuNLef0q
f5RVawhS3YdShS11YC0V8BuRabj1vo8O6oiFa4BR3bzdVIFJ3TCrRDbVmXWAieqEYRtUVZ1h+3Cs
bthVYrpq7dpFCnTCqA2WrM6ofRBaN+wqQWx1dh3i3/5dy5pOOSSmi0emrqHTj38BAAD//w==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_xlchart.v2.10</cx:f>
      </cx:strDim>
      <cx:numDim type="val">
        <cx:f>_xlchart.v2.12</cx:f>
      </cx:numDim>
    </cx:data>
  </cx:chartData>
  <cx:chart>
    <cx:title pos="t" align="ctr" overlay="0">
      <cx:tx>
        <cx:txData>
          <cx:v>Índice de feminidad Sep-23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Sep-23 Independientes (número de mujeres por cada 100 hombres)</a:t>
          </a:r>
        </a:p>
      </cx:txPr>
    </cx:title>
    <cx:plotArea>
      <cx:plotAreaRegion>
        <cx:series layoutId="funnel" uniqueId="{00000000-3DA2-494B-ACA1-3E70D9ABB270}">
          <cx:tx>
            <cx:txData>
              <cx:f>_xlchart.v2.11</cx:f>
              <cx:v>Mujeres por cada 100 hombres Sep-23</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_xlchart.v2.13</cx:f>
      </cx:strDim>
      <cx:numDim type="val">
        <cx:f>_xlchart.v2.15</cx:f>
      </cx:numDim>
    </cx:data>
  </cx:chartData>
  <cx:chart>
    <cx:title pos="t" align="ctr" overlay="0">
      <cx:tx>
        <cx:txData>
          <cx:v>Índice de feminidad Sep-22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Sep-22 Independientes (número de mujeres por cada 100 hombres)</a:t>
          </a:r>
        </a:p>
      </cx:txPr>
    </cx:title>
    <cx:plotArea>
      <cx:plotAreaRegion>
        <cx:series layoutId="funnel" uniqueId="{00000000-1EAB-4258-925B-7D67A182CEDA}">
          <cx:tx>
            <cx:txData>
              <cx:f>_xlchart.v2.14</cx:f>
              <cx:v>Mujeres por cada 100 hombres Sep-22</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3.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75292" y="15267630"/>
              <a:ext cx="5613993" cy="5660933"/>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272898" y="22764750"/>
              <a:ext cx="5167192" cy="347382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36979</xdr:colOff>
      <xdr:row>123</xdr:row>
      <xdr:rowOff>57150</xdr:rowOff>
    </xdr:from>
    <xdr:to>
      <xdr:col>15</xdr:col>
      <xdr:colOff>50185</xdr:colOff>
      <xdr:row>141</xdr:row>
      <xdr:rowOff>63872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62004" y="22821900"/>
              <a:ext cx="5347206" cy="347382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84817" y="11971980"/>
              <a:ext cx="5004393" cy="5660933"/>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324161" y="19618858"/>
              <a:ext cx="4329391" cy="3468780"/>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39433" y="19642951"/>
              <a:ext cx="4328031" cy="34670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192819</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25"/>
  <sheetViews>
    <sheetView showGridLines="0" tabSelected="1" zoomScale="118" zoomScaleNormal="118" workbookViewId="0">
      <selection activeCell="D237" sqref="D237"/>
    </sheetView>
  </sheetViews>
  <sheetFormatPr baseColWidth="10" defaultColWidth="11.42578125" defaultRowHeight="14.45" customHeight="1" x14ac:dyDescent="0.15"/>
  <cols>
    <col min="1" max="1" width="25.5703125" style="4" customWidth="1"/>
    <col min="2" max="2" width="11.42578125" style="4"/>
    <col min="3" max="3" width="14.42578125" style="4" customWidth="1"/>
    <col min="4" max="4" width="11.42578125" style="4"/>
    <col min="5" max="5" width="13.42578125" style="4" bestFit="1" customWidth="1"/>
    <col min="6" max="6" width="11.85546875" style="4" customWidth="1"/>
    <col min="7" max="7" width="12.140625" style="4" customWidth="1"/>
    <col min="8" max="8" width="12.42578125" style="4" customWidth="1"/>
    <col min="9" max="16384" width="11.42578125" style="4"/>
  </cols>
  <sheetData>
    <row r="1" spans="1:26" ht="14.45" customHeight="1" thickBot="1" x14ac:dyDescent="0.2"/>
    <row r="2" spans="1:26" ht="14.45" customHeight="1" x14ac:dyDescent="0.15">
      <c r="D2" s="190" t="s">
        <v>103</v>
      </c>
      <c r="E2" s="191"/>
      <c r="F2" s="191"/>
      <c r="G2" s="191"/>
      <c r="H2" s="191"/>
      <c r="I2" s="191"/>
      <c r="J2" s="184" t="s">
        <v>2342</v>
      </c>
      <c r="K2" s="185"/>
    </row>
    <row r="3" spans="1:26" ht="14.45" customHeight="1" x14ac:dyDescent="0.15">
      <c r="D3" s="192"/>
      <c r="E3" s="193"/>
      <c r="F3" s="193"/>
      <c r="G3" s="193"/>
      <c r="H3" s="193"/>
      <c r="I3" s="193"/>
      <c r="J3" s="186"/>
      <c r="K3" s="187"/>
    </row>
    <row r="4" spans="1:26" ht="14.45" customHeight="1" thickBot="1" x14ac:dyDescent="0.2">
      <c r="D4" s="194"/>
      <c r="E4" s="195"/>
      <c r="F4" s="195"/>
      <c r="G4" s="195"/>
      <c r="H4" s="195"/>
      <c r="I4" s="195"/>
      <c r="J4" s="188"/>
      <c r="K4" s="189"/>
    </row>
    <row r="5" spans="1:26" ht="14.45" customHeight="1" thickBot="1" x14ac:dyDescent="0.25">
      <c r="D5" s="181" t="s">
        <v>2343</v>
      </c>
      <c r="E5" s="182"/>
      <c r="F5" s="182"/>
      <c r="G5" s="182"/>
      <c r="H5" s="182"/>
      <c r="I5" s="182"/>
      <c r="J5" s="182"/>
      <c r="K5" s="183"/>
    </row>
    <row r="9" spans="1:26" ht="14.45" customHeight="1" x14ac:dyDescent="0.15">
      <c r="A9" s="7"/>
      <c r="B9" s="126"/>
      <c r="C9" s="126"/>
      <c r="D9" s="126"/>
      <c r="E9" s="126"/>
      <c r="F9" s="126"/>
      <c r="G9" s="126"/>
      <c r="H9" s="126"/>
      <c r="I9" s="126"/>
      <c r="J9" s="126"/>
      <c r="K9" s="126"/>
      <c r="L9" s="126"/>
      <c r="M9" s="126"/>
    </row>
    <row r="10" spans="1:26" s="5" customFormat="1" ht="14.45" customHeight="1" x14ac:dyDescent="0.2">
      <c r="A10" s="171" t="s">
        <v>39</v>
      </c>
      <c r="B10" s="171"/>
      <c r="C10" s="171"/>
      <c r="D10" s="171"/>
      <c r="E10" s="171"/>
      <c r="F10" s="171"/>
      <c r="G10" s="171"/>
      <c r="H10" s="171"/>
      <c r="I10" s="171"/>
      <c r="J10" s="171"/>
      <c r="K10" s="171"/>
      <c r="L10" s="171"/>
      <c r="M10" s="171"/>
      <c r="N10" s="171"/>
    </row>
    <row r="12" spans="1:26" ht="14.45" customHeight="1" x14ac:dyDescent="0.15">
      <c r="A12" s="172" t="s">
        <v>0</v>
      </c>
      <c r="B12" s="178" t="s">
        <v>32</v>
      </c>
      <c r="C12" s="179"/>
      <c r="D12" s="179"/>
      <c r="E12" s="179"/>
      <c r="F12" s="179"/>
      <c r="G12" s="179"/>
      <c r="H12" s="179"/>
      <c r="I12" s="179"/>
      <c r="J12" s="179"/>
      <c r="K12" s="179"/>
      <c r="L12" s="179"/>
      <c r="M12" s="179"/>
      <c r="N12" s="179"/>
      <c r="O12" s="148"/>
      <c r="P12" s="146"/>
      <c r="Q12" s="146"/>
      <c r="R12" s="146"/>
      <c r="S12" s="146"/>
      <c r="T12" s="146"/>
      <c r="U12" s="146"/>
      <c r="V12" s="146"/>
      <c r="W12" s="146"/>
      <c r="X12" s="146"/>
      <c r="Y12" s="146"/>
      <c r="Z12" s="146"/>
    </row>
    <row r="13" spans="1:26" ht="14.45" customHeight="1" x14ac:dyDescent="0.15">
      <c r="A13" s="177"/>
      <c r="B13" s="44">
        <v>44805</v>
      </c>
      <c r="C13" s="45">
        <v>44835</v>
      </c>
      <c r="D13" s="45">
        <v>44866</v>
      </c>
      <c r="E13" s="45">
        <v>44896</v>
      </c>
      <c r="F13" s="45">
        <v>44927</v>
      </c>
      <c r="G13" s="45">
        <v>44958</v>
      </c>
      <c r="H13" s="45">
        <v>44986</v>
      </c>
      <c r="I13" s="45">
        <v>45017</v>
      </c>
      <c r="J13" s="45">
        <v>45047</v>
      </c>
      <c r="K13" s="45">
        <v>45078</v>
      </c>
      <c r="L13" s="45">
        <v>45108</v>
      </c>
      <c r="M13" s="45">
        <v>45139</v>
      </c>
      <c r="N13" s="145">
        <v>45170</v>
      </c>
      <c r="O13" s="149"/>
      <c r="P13" s="147"/>
      <c r="Q13" s="147"/>
      <c r="R13" s="147"/>
      <c r="S13" s="147"/>
      <c r="T13" s="147"/>
      <c r="U13" s="147"/>
      <c r="V13" s="147"/>
      <c r="W13" s="147"/>
      <c r="X13" s="147"/>
      <c r="Y13" s="147"/>
      <c r="Z13" s="147"/>
    </row>
    <row r="14" spans="1:26" ht="14.45" customHeight="1" x14ac:dyDescent="0.15">
      <c r="A14" s="3" t="s">
        <v>1</v>
      </c>
      <c r="B14" s="26">
        <v>13748164</v>
      </c>
      <c r="C14" s="27">
        <v>13815632</v>
      </c>
      <c r="D14" s="27">
        <v>13834317</v>
      </c>
      <c r="E14" s="27">
        <v>13134219</v>
      </c>
      <c r="F14" s="27">
        <v>12683067</v>
      </c>
      <c r="G14" s="27">
        <v>13138709</v>
      </c>
      <c r="H14" s="27">
        <v>13427221</v>
      </c>
      <c r="I14" s="27">
        <v>13474249</v>
      </c>
      <c r="J14" s="27">
        <v>13589093</v>
      </c>
      <c r="K14" s="27">
        <v>13559687</v>
      </c>
      <c r="L14" s="27">
        <v>13498813</v>
      </c>
      <c r="M14" s="27">
        <v>13506738</v>
      </c>
      <c r="N14" s="27">
        <v>13663176</v>
      </c>
      <c r="O14" s="144"/>
    </row>
    <row r="15" spans="1:26" ht="14.45" customHeight="1" x14ac:dyDescent="0.15">
      <c r="A15" s="1" t="s">
        <v>94</v>
      </c>
      <c r="B15" s="23">
        <v>1566743</v>
      </c>
      <c r="C15" s="24">
        <v>1562013</v>
      </c>
      <c r="D15" s="24">
        <v>1574183</v>
      </c>
      <c r="E15" s="24">
        <v>1875313</v>
      </c>
      <c r="F15" s="24">
        <v>2293580</v>
      </c>
      <c r="G15" s="24">
        <v>1697164</v>
      </c>
      <c r="H15" s="24">
        <v>1600252</v>
      </c>
      <c r="I15" s="24">
        <v>1532127</v>
      </c>
      <c r="J15" s="24">
        <v>1527166</v>
      </c>
      <c r="K15" s="24">
        <v>1570051</v>
      </c>
      <c r="L15" s="24">
        <v>1564319</v>
      </c>
      <c r="M15" s="24">
        <v>1460735</v>
      </c>
      <c r="N15" s="25">
        <v>1511086</v>
      </c>
    </row>
    <row r="16" spans="1:26" ht="14.45" customHeight="1" x14ac:dyDescent="0.15">
      <c r="A16" s="1" t="s">
        <v>95</v>
      </c>
      <c r="B16" s="23">
        <v>5039248</v>
      </c>
      <c r="C16" s="24">
        <v>5031699</v>
      </c>
      <c r="D16" s="24">
        <v>4921215</v>
      </c>
      <c r="E16" s="24">
        <v>4129841</v>
      </c>
      <c r="F16" s="24">
        <v>4023885</v>
      </c>
      <c r="G16" s="24">
        <v>4551146</v>
      </c>
      <c r="H16" s="24">
        <v>4756684</v>
      </c>
      <c r="I16" s="24">
        <v>4811596</v>
      </c>
      <c r="J16" s="24">
        <v>4857319</v>
      </c>
      <c r="K16" s="24">
        <v>4828500</v>
      </c>
      <c r="L16" s="24">
        <v>4771763</v>
      </c>
      <c r="M16" s="24">
        <v>4818204</v>
      </c>
      <c r="N16" s="25">
        <v>4912052</v>
      </c>
    </row>
    <row r="17" spans="1:14" ht="14.45" customHeight="1" x14ac:dyDescent="0.15">
      <c r="A17" s="1" t="s">
        <v>3</v>
      </c>
      <c r="B17" s="23">
        <v>4070498</v>
      </c>
      <c r="C17" s="24">
        <v>4133438</v>
      </c>
      <c r="D17" s="24">
        <v>4156390</v>
      </c>
      <c r="E17" s="24">
        <v>4062470</v>
      </c>
      <c r="F17" s="24">
        <v>3848554</v>
      </c>
      <c r="G17" s="24">
        <v>4040381</v>
      </c>
      <c r="H17" s="24">
        <v>4142234</v>
      </c>
      <c r="I17" s="24">
        <v>4165442</v>
      </c>
      <c r="J17" s="24">
        <v>4203148</v>
      </c>
      <c r="K17" s="24">
        <v>4157060</v>
      </c>
      <c r="L17" s="24">
        <v>4195405</v>
      </c>
      <c r="M17" s="24">
        <v>4165484</v>
      </c>
      <c r="N17" s="25">
        <v>4175143</v>
      </c>
    </row>
    <row r="18" spans="1:14" ht="14.45" customHeight="1" x14ac:dyDescent="0.15">
      <c r="A18" s="1" t="s">
        <v>4</v>
      </c>
      <c r="B18" s="23">
        <v>2247005</v>
      </c>
      <c r="C18" s="24">
        <v>2260819</v>
      </c>
      <c r="D18" s="24">
        <v>2194589</v>
      </c>
      <c r="E18" s="24">
        <v>2188271</v>
      </c>
      <c r="F18" s="24">
        <v>1901573</v>
      </c>
      <c r="G18" s="24">
        <v>2113836</v>
      </c>
      <c r="H18" s="24">
        <v>2156664</v>
      </c>
      <c r="I18" s="24">
        <v>2193221</v>
      </c>
      <c r="J18" s="24">
        <v>2206814</v>
      </c>
      <c r="K18" s="24">
        <v>2056048</v>
      </c>
      <c r="L18" s="24">
        <v>2149761</v>
      </c>
      <c r="M18" s="24">
        <v>2259986</v>
      </c>
      <c r="N18" s="25">
        <v>2254075</v>
      </c>
    </row>
    <row r="19" spans="1:14" ht="14.45" customHeight="1" x14ac:dyDescent="0.15">
      <c r="A19" s="2" t="s">
        <v>5</v>
      </c>
      <c r="B19" s="23">
        <v>824670</v>
      </c>
      <c r="C19" s="24">
        <v>827663</v>
      </c>
      <c r="D19" s="24">
        <v>987940</v>
      </c>
      <c r="E19" s="24">
        <v>878324</v>
      </c>
      <c r="F19" s="24">
        <v>615475</v>
      </c>
      <c r="G19" s="24">
        <v>736182</v>
      </c>
      <c r="H19" s="24">
        <v>771387</v>
      </c>
      <c r="I19" s="24">
        <v>771863</v>
      </c>
      <c r="J19" s="24">
        <v>794646</v>
      </c>
      <c r="K19" s="24">
        <v>948028</v>
      </c>
      <c r="L19" s="24">
        <v>817565</v>
      </c>
      <c r="M19" s="24">
        <v>802329</v>
      </c>
      <c r="N19" s="25">
        <v>810820</v>
      </c>
    </row>
    <row r="20" spans="1:14" ht="14.45" customHeight="1" x14ac:dyDescent="0.15">
      <c r="A20" s="3" t="s">
        <v>2</v>
      </c>
      <c r="B20" s="26">
        <v>2385221</v>
      </c>
      <c r="C20" s="27">
        <v>2397484</v>
      </c>
      <c r="D20" s="27">
        <v>2402804</v>
      </c>
      <c r="E20" s="27">
        <v>2337806</v>
      </c>
      <c r="F20" s="27">
        <v>2152530</v>
      </c>
      <c r="G20" s="27">
        <v>2253797</v>
      </c>
      <c r="H20" s="27">
        <v>2307320</v>
      </c>
      <c r="I20" s="27">
        <v>2315562</v>
      </c>
      <c r="J20" s="27">
        <v>2331181</v>
      </c>
      <c r="K20" s="27">
        <v>2343680</v>
      </c>
      <c r="L20" s="27">
        <v>2334985</v>
      </c>
      <c r="M20" s="27">
        <v>2286338</v>
      </c>
      <c r="N20" s="28">
        <v>2318172</v>
      </c>
    </row>
    <row r="21" spans="1:14" ht="14.45" customHeight="1" x14ac:dyDescent="0.15">
      <c r="A21" s="1" t="s">
        <v>94</v>
      </c>
      <c r="B21" s="23">
        <v>136532</v>
      </c>
      <c r="C21" s="24">
        <v>127626</v>
      </c>
      <c r="D21" s="24">
        <v>127586</v>
      </c>
      <c r="E21" s="24">
        <v>186410</v>
      </c>
      <c r="F21" s="24">
        <v>175481</v>
      </c>
      <c r="G21" s="24">
        <v>167062</v>
      </c>
      <c r="H21" s="24">
        <v>133154</v>
      </c>
      <c r="I21" s="24">
        <v>111618</v>
      </c>
      <c r="J21" s="24">
        <v>124734</v>
      </c>
      <c r="K21" s="24">
        <v>135805</v>
      </c>
      <c r="L21" s="24">
        <v>116175</v>
      </c>
      <c r="M21" s="24">
        <v>104157</v>
      </c>
      <c r="N21" s="25">
        <v>109954</v>
      </c>
    </row>
    <row r="22" spans="1:14" ht="14.45" customHeight="1" x14ac:dyDescent="0.15">
      <c r="A22" s="1" t="s">
        <v>95</v>
      </c>
      <c r="B22" s="23">
        <v>1572057</v>
      </c>
      <c r="C22" s="24">
        <v>1577707</v>
      </c>
      <c r="D22" s="24">
        <v>1570407</v>
      </c>
      <c r="E22" s="24">
        <v>1497138</v>
      </c>
      <c r="F22" s="24">
        <v>1505718</v>
      </c>
      <c r="G22" s="24">
        <v>1523698</v>
      </c>
      <c r="H22" s="24">
        <v>1557794</v>
      </c>
      <c r="I22" s="24">
        <v>1569875</v>
      </c>
      <c r="J22" s="24">
        <v>1559179</v>
      </c>
      <c r="K22" s="24">
        <v>1556761</v>
      </c>
      <c r="L22" s="24">
        <v>1557913</v>
      </c>
      <c r="M22" s="24">
        <v>1520236</v>
      </c>
      <c r="N22" s="25">
        <v>1531548</v>
      </c>
    </row>
    <row r="23" spans="1:14" ht="14.45" customHeight="1" x14ac:dyDescent="0.15">
      <c r="A23" s="1" t="s">
        <v>3</v>
      </c>
      <c r="B23" s="23">
        <v>435328</v>
      </c>
      <c r="C23" s="24">
        <v>447395</v>
      </c>
      <c r="D23" s="24">
        <v>452321</v>
      </c>
      <c r="E23" s="24">
        <v>404652</v>
      </c>
      <c r="F23" s="24">
        <v>302228</v>
      </c>
      <c r="G23" s="24">
        <v>370676</v>
      </c>
      <c r="H23" s="24">
        <v>409836</v>
      </c>
      <c r="I23" s="24">
        <v>422795</v>
      </c>
      <c r="J23" s="24">
        <v>430948</v>
      </c>
      <c r="K23" s="24">
        <v>431647</v>
      </c>
      <c r="L23" s="24">
        <v>439249</v>
      </c>
      <c r="M23" s="24">
        <v>437459</v>
      </c>
      <c r="N23" s="25">
        <v>447396</v>
      </c>
    </row>
    <row r="24" spans="1:14" ht="14.45" customHeight="1" x14ac:dyDescent="0.15">
      <c r="A24" s="1" t="s">
        <v>4</v>
      </c>
      <c r="B24" s="23">
        <v>187524</v>
      </c>
      <c r="C24" s="24">
        <v>190070</v>
      </c>
      <c r="D24" s="24">
        <v>195269</v>
      </c>
      <c r="E24" s="24">
        <v>185637</v>
      </c>
      <c r="F24" s="24">
        <v>126018</v>
      </c>
      <c r="G24" s="24">
        <v>147065</v>
      </c>
      <c r="H24" s="24">
        <v>159162</v>
      </c>
      <c r="I24" s="24">
        <v>163584</v>
      </c>
      <c r="J24" s="24">
        <v>167340</v>
      </c>
      <c r="K24" s="24">
        <v>170241</v>
      </c>
      <c r="L24" s="24">
        <v>172318</v>
      </c>
      <c r="M24" s="24">
        <v>174556</v>
      </c>
      <c r="N24" s="25">
        <v>178363</v>
      </c>
    </row>
    <row r="25" spans="1:14" ht="14.45" customHeight="1" x14ac:dyDescent="0.15">
      <c r="A25" s="2" t="s">
        <v>5</v>
      </c>
      <c r="B25" s="23">
        <v>53780</v>
      </c>
      <c r="C25" s="24">
        <v>54686</v>
      </c>
      <c r="D25" s="24">
        <v>57221</v>
      </c>
      <c r="E25" s="24">
        <v>63969</v>
      </c>
      <c r="F25" s="24">
        <v>43085</v>
      </c>
      <c r="G25" s="24">
        <v>45296</v>
      </c>
      <c r="H25" s="24">
        <v>47374</v>
      </c>
      <c r="I25" s="24">
        <v>47690</v>
      </c>
      <c r="J25" s="24">
        <v>48980</v>
      </c>
      <c r="K25" s="24">
        <v>49226</v>
      </c>
      <c r="L25" s="24">
        <v>49330</v>
      </c>
      <c r="M25" s="24">
        <v>49930</v>
      </c>
      <c r="N25" s="25">
        <v>50911</v>
      </c>
    </row>
    <row r="26" spans="1:14" ht="14.45" customHeight="1" x14ac:dyDescent="0.15">
      <c r="A26" s="3" t="s">
        <v>6</v>
      </c>
      <c r="B26" s="26">
        <v>11362943</v>
      </c>
      <c r="C26" s="27">
        <v>11418148</v>
      </c>
      <c r="D26" s="27">
        <v>11431513</v>
      </c>
      <c r="E26" s="27">
        <v>10796413</v>
      </c>
      <c r="F26" s="27">
        <v>10530537</v>
      </c>
      <c r="G26" s="27">
        <v>10884912</v>
      </c>
      <c r="H26" s="27">
        <v>11119901</v>
      </c>
      <c r="I26" s="27">
        <v>11158687</v>
      </c>
      <c r="J26" s="27">
        <v>11257912</v>
      </c>
      <c r="K26" s="27">
        <v>11216007</v>
      </c>
      <c r="L26" s="27">
        <v>11163828</v>
      </c>
      <c r="M26" s="27">
        <v>11220400</v>
      </c>
      <c r="N26" s="28">
        <v>11345004</v>
      </c>
    </row>
    <row r="27" spans="1:14" ht="14.45" customHeight="1" x14ac:dyDescent="0.15">
      <c r="A27" s="1" t="s">
        <v>94</v>
      </c>
      <c r="B27" s="23">
        <v>1430211</v>
      </c>
      <c r="C27" s="24">
        <v>1434387</v>
      </c>
      <c r="D27" s="24">
        <v>1446597</v>
      </c>
      <c r="E27" s="24">
        <v>1688903</v>
      </c>
      <c r="F27" s="24">
        <v>2118099</v>
      </c>
      <c r="G27" s="24">
        <v>1530102</v>
      </c>
      <c r="H27" s="24">
        <v>1467098</v>
      </c>
      <c r="I27" s="24">
        <v>1420509</v>
      </c>
      <c r="J27" s="24">
        <v>1402432</v>
      </c>
      <c r="K27" s="24">
        <v>1434246</v>
      </c>
      <c r="L27" s="24">
        <v>1448144</v>
      </c>
      <c r="M27" s="24">
        <v>1356578</v>
      </c>
      <c r="N27" s="25">
        <v>1401132</v>
      </c>
    </row>
    <row r="28" spans="1:14" ht="14.45" customHeight="1" x14ac:dyDescent="0.15">
      <c r="A28" s="1" t="s">
        <v>95</v>
      </c>
      <c r="B28" s="23">
        <v>3467191</v>
      </c>
      <c r="C28" s="24">
        <v>3453992</v>
      </c>
      <c r="D28" s="24">
        <v>3350808</v>
      </c>
      <c r="E28" s="24">
        <v>2632703</v>
      </c>
      <c r="F28" s="24">
        <v>2518167</v>
      </c>
      <c r="G28" s="24">
        <v>3027448</v>
      </c>
      <c r="H28" s="24">
        <v>3198890</v>
      </c>
      <c r="I28" s="24">
        <v>3241721</v>
      </c>
      <c r="J28" s="24">
        <v>3298140</v>
      </c>
      <c r="K28" s="24">
        <v>3271739</v>
      </c>
      <c r="L28" s="24">
        <v>3213850</v>
      </c>
      <c r="M28" s="24">
        <v>3297968</v>
      </c>
      <c r="N28" s="25">
        <v>3380504</v>
      </c>
    </row>
    <row r="29" spans="1:14" ht="14.45" customHeight="1" x14ac:dyDescent="0.15">
      <c r="A29" s="1" t="s">
        <v>3</v>
      </c>
      <c r="B29" s="23">
        <v>3635170</v>
      </c>
      <c r="C29" s="24">
        <v>3686043</v>
      </c>
      <c r="D29" s="24">
        <v>3704069</v>
      </c>
      <c r="E29" s="24">
        <v>3657818</v>
      </c>
      <c r="F29" s="24">
        <v>3546326</v>
      </c>
      <c r="G29" s="24">
        <v>3669705</v>
      </c>
      <c r="H29" s="24">
        <v>3732398</v>
      </c>
      <c r="I29" s="24">
        <v>3742647</v>
      </c>
      <c r="J29" s="24">
        <v>3772200</v>
      </c>
      <c r="K29" s="24">
        <v>3725413</v>
      </c>
      <c r="L29" s="24">
        <v>3756156</v>
      </c>
      <c r="M29" s="24">
        <v>3728025</v>
      </c>
      <c r="N29" s="25">
        <v>3727747</v>
      </c>
    </row>
    <row r="30" spans="1:14" ht="14.45" customHeight="1" x14ac:dyDescent="0.15">
      <c r="A30" s="1" t="s">
        <v>4</v>
      </c>
      <c r="B30" s="23">
        <v>2059481</v>
      </c>
      <c r="C30" s="24">
        <v>2070749</v>
      </c>
      <c r="D30" s="24">
        <v>1999320</v>
      </c>
      <c r="E30" s="24">
        <v>2002634</v>
      </c>
      <c r="F30" s="24">
        <v>1775555</v>
      </c>
      <c r="G30" s="24">
        <v>1966771</v>
      </c>
      <c r="H30" s="24">
        <v>1997502</v>
      </c>
      <c r="I30" s="24">
        <v>2029637</v>
      </c>
      <c r="J30" s="24">
        <v>2039474</v>
      </c>
      <c r="K30" s="24">
        <v>1885807</v>
      </c>
      <c r="L30" s="24">
        <v>1977443</v>
      </c>
      <c r="M30" s="24">
        <v>2085430</v>
      </c>
      <c r="N30" s="25">
        <v>2075712</v>
      </c>
    </row>
    <row r="31" spans="1:14" ht="14.45" customHeight="1" x14ac:dyDescent="0.15">
      <c r="A31" s="2" t="s">
        <v>5</v>
      </c>
      <c r="B31" s="23">
        <v>770890</v>
      </c>
      <c r="C31" s="24">
        <v>772977</v>
      </c>
      <c r="D31" s="24">
        <v>930719</v>
      </c>
      <c r="E31" s="24">
        <v>814355</v>
      </c>
      <c r="F31" s="24">
        <v>572390</v>
      </c>
      <c r="G31" s="24">
        <v>690886</v>
      </c>
      <c r="H31" s="24">
        <v>724013</v>
      </c>
      <c r="I31" s="24">
        <v>724173</v>
      </c>
      <c r="J31" s="24">
        <v>745666</v>
      </c>
      <c r="K31" s="24">
        <v>898802</v>
      </c>
      <c r="L31" s="24">
        <v>768235</v>
      </c>
      <c r="M31" s="24">
        <v>752399</v>
      </c>
      <c r="N31" s="25">
        <v>759909</v>
      </c>
    </row>
    <row r="32" spans="1:14" ht="14.45" customHeight="1" x14ac:dyDescent="0.15">
      <c r="A32" s="3" t="s">
        <v>33</v>
      </c>
      <c r="B32" s="26">
        <v>9432058</v>
      </c>
      <c r="C32" s="27">
        <v>9459188</v>
      </c>
      <c r="D32" s="27">
        <v>9488883</v>
      </c>
      <c r="E32" s="27">
        <v>9269430</v>
      </c>
      <c r="F32" s="27">
        <v>9100777</v>
      </c>
      <c r="G32" s="27">
        <v>9288659</v>
      </c>
      <c r="H32" s="27">
        <v>9392484</v>
      </c>
      <c r="I32" s="27">
        <v>9362046</v>
      </c>
      <c r="J32" s="27">
        <v>9396951</v>
      </c>
      <c r="K32" s="27">
        <v>9408168</v>
      </c>
      <c r="L32" s="27">
        <v>9371825</v>
      </c>
      <c r="M32" s="27">
        <v>9336142</v>
      </c>
      <c r="N32" s="28">
        <v>9371919</v>
      </c>
    </row>
    <row r="33" spans="1:14" ht="14.45" customHeight="1" x14ac:dyDescent="0.15">
      <c r="A33" s="1" t="s">
        <v>94</v>
      </c>
      <c r="B33" s="23">
        <v>1370958</v>
      </c>
      <c r="C33" s="24">
        <v>1371564</v>
      </c>
      <c r="D33" s="24">
        <v>1391266</v>
      </c>
      <c r="E33" s="24">
        <v>1621353</v>
      </c>
      <c r="F33" s="24">
        <v>2034928</v>
      </c>
      <c r="G33" s="24">
        <v>1461809</v>
      </c>
      <c r="H33" s="24">
        <v>1407939</v>
      </c>
      <c r="I33" s="24">
        <v>1358888</v>
      </c>
      <c r="J33" s="24">
        <v>1346646</v>
      </c>
      <c r="K33" s="24">
        <v>1366637</v>
      </c>
      <c r="L33" s="24">
        <v>1375258</v>
      </c>
      <c r="M33" s="24">
        <v>1295395</v>
      </c>
      <c r="N33" s="25">
        <v>1350938</v>
      </c>
    </row>
    <row r="34" spans="1:14" ht="14.45" customHeight="1" x14ac:dyDescent="0.15">
      <c r="A34" s="1" t="s">
        <v>95</v>
      </c>
      <c r="B34" s="23">
        <v>2587517</v>
      </c>
      <c r="C34" s="24">
        <v>2554574</v>
      </c>
      <c r="D34" s="24">
        <v>2462244</v>
      </c>
      <c r="E34" s="24">
        <v>2155509</v>
      </c>
      <c r="F34" s="24">
        <v>2103152</v>
      </c>
      <c r="G34" s="24">
        <v>2466328</v>
      </c>
      <c r="H34" s="24">
        <v>2513446</v>
      </c>
      <c r="I34" s="24">
        <v>2493773</v>
      </c>
      <c r="J34" s="24">
        <v>2487309</v>
      </c>
      <c r="K34" s="24">
        <v>2520663</v>
      </c>
      <c r="L34" s="24">
        <v>2486787</v>
      </c>
      <c r="M34" s="24">
        <v>2467764</v>
      </c>
      <c r="N34" s="25">
        <v>2458371</v>
      </c>
    </row>
    <row r="35" spans="1:14" ht="14.45" customHeight="1" x14ac:dyDescent="0.15">
      <c r="A35" s="1" t="s">
        <v>3</v>
      </c>
      <c r="B35" s="23">
        <v>3471793</v>
      </c>
      <c r="C35" s="24">
        <v>3519172</v>
      </c>
      <c r="D35" s="24">
        <v>3545848</v>
      </c>
      <c r="E35" s="24">
        <v>3441238</v>
      </c>
      <c r="F35" s="24">
        <v>3268034</v>
      </c>
      <c r="G35" s="24">
        <v>3498831</v>
      </c>
      <c r="H35" s="24">
        <v>3556220</v>
      </c>
      <c r="I35" s="24">
        <v>3563409</v>
      </c>
      <c r="J35" s="24">
        <v>3596595</v>
      </c>
      <c r="K35" s="24">
        <v>3560813</v>
      </c>
      <c r="L35" s="24">
        <v>3548621</v>
      </c>
      <c r="M35" s="24">
        <v>3563274</v>
      </c>
      <c r="N35" s="25">
        <v>3563439</v>
      </c>
    </row>
    <row r="36" spans="1:14" ht="14.45" customHeight="1" x14ac:dyDescent="0.15">
      <c r="A36" s="1" t="s">
        <v>4</v>
      </c>
      <c r="B36" s="23">
        <v>1496285</v>
      </c>
      <c r="C36" s="24">
        <v>1504825</v>
      </c>
      <c r="D36" s="24">
        <v>1546925</v>
      </c>
      <c r="E36" s="24">
        <v>1484733</v>
      </c>
      <c r="F36" s="24">
        <v>1284426</v>
      </c>
      <c r="G36" s="24">
        <v>1403564</v>
      </c>
      <c r="H36" s="24">
        <v>1432925</v>
      </c>
      <c r="I36" s="24">
        <v>1467786</v>
      </c>
      <c r="J36" s="24">
        <v>1480901</v>
      </c>
      <c r="K36" s="24">
        <v>1441438</v>
      </c>
      <c r="L36" s="24">
        <v>1473300</v>
      </c>
      <c r="M36" s="24">
        <v>1518138</v>
      </c>
      <c r="N36" s="25">
        <v>1505469</v>
      </c>
    </row>
    <row r="37" spans="1:14" ht="14.45" customHeight="1" x14ac:dyDescent="0.15">
      <c r="A37" s="2" t="s">
        <v>5</v>
      </c>
      <c r="B37" s="29">
        <v>505505</v>
      </c>
      <c r="C37" s="30">
        <v>509053</v>
      </c>
      <c r="D37" s="30">
        <v>542600</v>
      </c>
      <c r="E37" s="30">
        <v>566597</v>
      </c>
      <c r="F37" s="30">
        <v>410237</v>
      </c>
      <c r="G37" s="30">
        <v>458127</v>
      </c>
      <c r="H37" s="30">
        <v>481954</v>
      </c>
      <c r="I37" s="30">
        <v>478190</v>
      </c>
      <c r="J37" s="30">
        <v>485500</v>
      </c>
      <c r="K37" s="30">
        <v>518617</v>
      </c>
      <c r="L37" s="30">
        <v>487859</v>
      </c>
      <c r="M37" s="30">
        <v>491571</v>
      </c>
      <c r="N37" s="31">
        <v>493702</v>
      </c>
    </row>
    <row r="38" spans="1:14" ht="14.45" customHeight="1" x14ac:dyDescent="0.15">
      <c r="A38" s="6"/>
      <c r="B38" s="24"/>
      <c r="C38" s="24"/>
      <c r="D38" s="24"/>
      <c r="E38" s="24"/>
      <c r="F38" s="24"/>
      <c r="G38" s="24"/>
      <c r="H38" s="24"/>
      <c r="I38" s="24"/>
      <c r="J38" s="24"/>
      <c r="K38" s="24"/>
      <c r="L38" s="24"/>
      <c r="M38" s="24"/>
      <c r="N38" s="24"/>
    </row>
    <row r="39" spans="1:14" ht="14.45" customHeight="1" x14ac:dyDescent="0.15">
      <c r="C39" s="22"/>
    </row>
    <row r="40" spans="1:14" ht="14.45" customHeight="1" x14ac:dyDescent="0.15">
      <c r="A40" s="172" t="s">
        <v>0</v>
      </c>
      <c r="B40" s="178" t="s">
        <v>30</v>
      </c>
      <c r="C40" s="179"/>
      <c r="D40" s="179"/>
      <c r="E40" s="179"/>
      <c r="F40" s="179"/>
      <c r="G40" s="179"/>
      <c r="H40" s="179"/>
      <c r="I40" s="179"/>
      <c r="J40" s="179"/>
      <c r="K40" s="179"/>
      <c r="L40" s="179"/>
      <c r="M40" s="180"/>
    </row>
    <row r="41" spans="1:14" ht="14.45" customHeight="1" x14ac:dyDescent="0.15">
      <c r="A41" s="177"/>
      <c r="B41" s="45">
        <v>44835</v>
      </c>
      <c r="C41" s="45">
        <v>44866</v>
      </c>
      <c r="D41" s="45">
        <v>44896</v>
      </c>
      <c r="E41" s="45">
        <v>44927</v>
      </c>
      <c r="F41" s="45">
        <v>44958</v>
      </c>
      <c r="G41" s="45">
        <v>44986</v>
      </c>
      <c r="H41" s="45">
        <v>45017</v>
      </c>
      <c r="I41" s="45">
        <v>45047</v>
      </c>
      <c r="J41" s="45">
        <v>45078</v>
      </c>
      <c r="K41" s="45">
        <v>45108</v>
      </c>
      <c r="L41" s="45">
        <v>45139</v>
      </c>
      <c r="M41" s="45">
        <v>45170</v>
      </c>
    </row>
    <row r="42" spans="1:14" ht="14.45" customHeight="1" x14ac:dyDescent="0.15">
      <c r="A42" s="3" t="s">
        <v>1</v>
      </c>
      <c r="B42" s="40">
        <v>4.9074189106268484E-3</v>
      </c>
      <c r="C42" s="32">
        <v>1.3524535106319568E-3</v>
      </c>
      <c r="D42" s="32">
        <v>-5.0605895469938988E-2</v>
      </c>
      <c r="E42" s="32">
        <v>-3.4349358724717449E-2</v>
      </c>
      <c r="F42" s="32">
        <v>3.5925222187977113E-2</v>
      </c>
      <c r="G42" s="32">
        <v>2.1958930668150023E-2</v>
      </c>
      <c r="H42" s="32">
        <v>3.50243732489397E-3</v>
      </c>
      <c r="I42" s="32">
        <v>8.5232208488947858E-3</v>
      </c>
      <c r="J42" s="32">
        <v>-2.1639413314781253E-3</v>
      </c>
      <c r="K42" s="32">
        <v>-4.4893366638920629E-3</v>
      </c>
      <c r="L42" s="32">
        <v>5.8708865735090932E-4</v>
      </c>
      <c r="M42" s="33">
        <v>1.1582219185713116E-2</v>
      </c>
    </row>
    <row r="43" spans="1:14" ht="14.45" customHeight="1" x14ac:dyDescent="0.15">
      <c r="A43" s="1" t="s">
        <v>94</v>
      </c>
      <c r="B43" s="41">
        <v>-3.0190018401231589E-3</v>
      </c>
      <c r="C43" s="34">
        <v>7.7912283700583007E-3</v>
      </c>
      <c r="D43" s="34">
        <v>0.19129288017975044</v>
      </c>
      <c r="E43" s="34">
        <v>0.22303850077293763</v>
      </c>
      <c r="F43" s="34">
        <v>-0.26003714716731052</v>
      </c>
      <c r="G43" s="34">
        <v>-5.7102318927339968E-2</v>
      </c>
      <c r="H43" s="34">
        <v>-4.2571420001349836E-2</v>
      </c>
      <c r="I43" s="34">
        <v>-3.2379822299326566E-3</v>
      </c>
      <c r="J43" s="34">
        <v>2.8081426642552199E-2</v>
      </c>
      <c r="K43" s="34">
        <v>-3.650836819950487E-3</v>
      </c>
      <c r="L43" s="34">
        <v>-6.6216673197730169E-2</v>
      </c>
      <c r="M43" s="37">
        <v>3.4469633437961056E-2</v>
      </c>
    </row>
    <row r="44" spans="1:14" ht="14.45" customHeight="1" x14ac:dyDescent="0.15">
      <c r="A44" s="1" t="s">
        <v>95</v>
      </c>
      <c r="B44" s="41">
        <v>-1.4980409775426917E-3</v>
      </c>
      <c r="C44" s="34">
        <v>-2.1957593250311658E-2</v>
      </c>
      <c r="D44" s="34">
        <v>-0.16080866208852895</v>
      </c>
      <c r="E44" s="34">
        <v>-2.565619354352866E-2</v>
      </c>
      <c r="F44" s="34">
        <v>0.13103282027195107</v>
      </c>
      <c r="G44" s="34">
        <v>4.5161811991968559E-2</v>
      </c>
      <c r="H44" s="34">
        <v>1.15441765734281E-2</v>
      </c>
      <c r="I44" s="34">
        <v>9.5026681375576239E-3</v>
      </c>
      <c r="J44" s="34">
        <v>-5.9331083669819096E-3</v>
      </c>
      <c r="K44" s="34">
        <v>-1.1750440095267711E-2</v>
      </c>
      <c r="L44" s="34">
        <v>9.7324615660920877E-3</v>
      </c>
      <c r="M44" s="37">
        <v>1.9477797121084883E-2</v>
      </c>
    </row>
    <row r="45" spans="1:14" ht="14.45" customHeight="1" x14ac:dyDescent="0.15">
      <c r="A45" s="1" t="s">
        <v>3</v>
      </c>
      <c r="B45" s="41">
        <v>1.5462481494893154E-2</v>
      </c>
      <c r="C45" s="34">
        <v>5.5527626155273957E-3</v>
      </c>
      <c r="D45" s="34">
        <v>-2.259653208673873E-2</v>
      </c>
      <c r="E45" s="34">
        <v>-5.2656635002843122E-2</v>
      </c>
      <c r="F45" s="34">
        <v>4.9843915403031902E-2</v>
      </c>
      <c r="G45" s="34">
        <v>2.5208761252961009E-2</v>
      </c>
      <c r="H45" s="34">
        <v>5.6027737689372525E-3</v>
      </c>
      <c r="I45" s="34">
        <v>9.0521005934063314E-3</v>
      </c>
      <c r="J45" s="34">
        <v>-1.096511471877748E-2</v>
      </c>
      <c r="K45" s="34">
        <v>9.2240670088956644E-3</v>
      </c>
      <c r="L45" s="34">
        <v>-7.1318502027813979E-3</v>
      </c>
      <c r="M45" s="37">
        <v>2.3188181733502233E-3</v>
      </c>
    </row>
    <row r="46" spans="1:14" ht="14.45" customHeight="1" x14ac:dyDescent="0.15">
      <c r="A46" s="1" t="s">
        <v>4</v>
      </c>
      <c r="B46" s="41">
        <v>6.1477388790858178E-3</v>
      </c>
      <c r="C46" s="34">
        <v>-2.9294693648629133E-2</v>
      </c>
      <c r="D46" s="34">
        <v>-2.8788989646808538E-3</v>
      </c>
      <c r="E46" s="34">
        <v>-0.13101576541479554</v>
      </c>
      <c r="F46" s="34">
        <v>0.11162495470854927</v>
      </c>
      <c r="G46" s="34">
        <v>2.0260796012557369E-2</v>
      </c>
      <c r="H46" s="34">
        <v>1.695071647692914E-2</v>
      </c>
      <c r="I46" s="34">
        <v>6.1977338353043088E-3</v>
      </c>
      <c r="J46" s="34">
        <v>-6.8318399285123288E-2</v>
      </c>
      <c r="K46" s="34">
        <v>4.5579188812712612E-2</v>
      </c>
      <c r="L46" s="34">
        <v>5.1273141525965071E-2</v>
      </c>
      <c r="M46" s="37">
        <v>-2.6155029278942532E-3</v>
      </c>
    </row>
    <row r="47" spans="1:14" ht="14.45" customHeight="1" x14ac:dyDescent="0.15">
      <c r="A47" s="2" t="s">
        <v>5</v>
      </c>
      <c r="B47" s="41">
        <v>3.6293305200867376E-3</v>
      </c>
      <c r="C47" s="34">
        <v>0.19365007255368427</v>
      </c>
      <c r="D47" s="34">
        <v>-0.11095410652468773</v>
      </c>
      <c r="E47" s="34">
        <v>-0.29926200354311161</v>
      </c>
      <c r="F47" s="34">
        <v>0.19612006986473851</v>
      </c>
      <c r="G47" s="34">
        <v>4.7821055119522171E-2</v>
      </c>
      <c r="H47" s="34">
        <v>6.1707029026925042E-4</v>
      </c>
      <c r="I47" s="34">
        <v>2.9516896133122028E-2</v>
      </c>
      <c r="J47" s="34">
        <v>0.19301928154171799</v>
      </c>
      <c r="K47" s="34">
        <v>-0.13761513373022738</v>
      </c>
      <c r="L47" s="34">
        <v>-1.863582712077938E-2</v>
      </c>
      <c r="M47" s="37">
        <v>1.0582940414717745E-2</v>
      </c>
    </row>
    <row r="48" spans="1:14" ht="14.45" customHeight="1" x14ac:dyDescent="0.15">
      <c r="A48" s="3" t="s">
        <v>2</v>
      </c>
      <c r="B48" s="42">
        <v>5.1412426773032038E-3</v>
      </c>
      <c r="C48" s="35">
        <v>2.2189929109015516E-3</v>
      </c>
      <c r="D48" s="35">
        <v>-2.7050895537047537E-2</v>
      </c>
      <c r="E48" s="35">
        <v>-7.9252085074638323E-2</v>
      </c>
      <c r="F48" s="35">
        <v>4.704556963201445E-2</v>
      </c>
      <c r="G48" s="35">
        <v>2.3747924058821646E-2</v>
      </c>
      <c r="H48" s="35">
        <v>3.5721096336875924E-3</v>
      </c>
      <c r="I48" s="35">
        <v>6.7452307474384909E-3</v>
      </c>
      <c r="J48" s="35">
        <v>5.3616600341199749E-3</v>
      </c>
      <c r="K48" s="35">
        <v>-3.7099774713271749E-3</v>
      </c>
      <c r="L48" s="35">
        <v>-2.0833966813491256E-2</v>
      </c>
      <c r="M48" s="38">
        <v>1.3923575604307015E-2</v>
      </c>
    </row>
    <row r="49" spans="1:13" ht="14.45" customHeight="1" x14ac:dyDescent="0.15">
      <c r="A49" s="1" t="s">
        <v>94</v>
      </c>
      <c r="B49" s="41">
        <v>-6.5230129200480436E-2</v>
      </c>
      <c r="C49" s="34">
        <v>-3.1341576167864815E-4</v>
      </c>
      <c r="D49" s="34">
        <v>0.46105372062765504</v>
      </c>
      <c r="E49" s="34">
        <v>-5.862882892548682E-2</v>
      </c>
      <c r="F49" s="34">
        <v>-4.7976704030635808E-2</v>
      </c>
      <c r="G49" s="34">
        <v>-0.20296656331182439</v>
      </c>
      <c r="H49" s="34">
        <v>-0.1617375369872478</v>
      </c>
      <c r="I49" s="34">
        <v>0.11750792882868355</v>
      </c>
      <c r="J49" s="34">
        <v>8.8756874629210891E-2</v>
      </c>
      <c r="K49" s="34">
        <v>-0.14454548801590517</v>
      </c>
      <c r="L49" s="34">
        <v>-0.10344738540994192</v>
      </c>
      <c r="M49" s="37">
        <v>5.5656364910663614E-2</v>
      </c>
    </row>
    <row r="50" spans="1:13" ht="14.45" customHeight="1" x14ac:dyDescent="0.15">
      <c r="A50" s="1" t="s">
        <v>95</v>
      </c>
      <c r="B50" s="41">
        <v>3.594017265277305E-3</v>
      </c>
      <c r="C50" s="34">
        <v>-4.6269681252603112E-3</v>
      </c>
      <c r="D50" s="34">
        <v>-4.6656057951855789E-2</v>
      </c>
      <c r="E50" s="34">
        <v>5.7309346232612413E-3</v>
      </c>
      <c r="F50" s="34">
        <v>1.194114701424831E-2</v>
      </c>
      <c r="G50" s="34">
        <v>2.2377137726767415E-2</v>
      </c>
      <c r="H50" s="34">
        <v>7.7551974137786139E-3</v>
      </c>
      <c r="I50" s="34">
        <v>-6.8132813122063762E-3</v>
      </c>
      <c r="J50" s="34">
        <v>-1.5508161667133757E-3</v>
      </c>
      <c r="K50" s="34">
        <v>7.3999798299162478E-4</v>
      </c>
      <c r="L50" s="34">
        <v>-2.4184277299181711E-2</v>
      </c>
      <c r="M50" s="37">
        <v>7.4409499577696714E-3</v>
      </c>
    </row>
    <row r="51" spans="1:13" ht="14.45" customHeight="1" x14ac:dyDescent="0.15">
      <c r="A51" s="1" t="s">
        <v>3</v>
      </c>
      <c r="B51" s="41">
        <v>2.7719328873860638E-2</v>
      </c>
      <c r="C51" s="34">
        <v>1.1010404675957597E-2</v>
      </c>
      <c r="D51" s="34">
        <v>-0.105387545570513</v>
      </c>
      <c r="E51" s="34">
        <v>-0.25311625792038595</v>
      </c>
      <c r="F51" s="34">
        <v>0.22647802321426203</v>
      </c>
      <c r="G51" s="34">
        <v>0.10564482189297397</v>
      </c>
      <c r="H51" s="34">
        <v>3.1619965059194399E-2</v>
      </c>
      <c r="I51" s="34">
        <v>1.928357714731721E-2</v>
      </c>
      <c r="J51" s="34">
        <v>1.6220054391713479E-3</v>
      </c>
      <c r="K51" s="34">
        <v>1.7611613193188047E-2</v>
      </c>
      <c r="L51" s="34">
        <v>-4.0751373366815224E-3</v>
      </c>
      <c r="M51" s="37">
        <v>2.271527160259601E-2</v>
      </c>
    </row>
    <row r="52" spans="1:13" ht="14.45" customHeight="1" x14ac:dyDescent="0.15">
      <c r="A52" s="1" t="s">
        <v>4</v>
      </c>
      <c r="B52" s="41">
        <v>1.3576928819777789E-2</v>
      </c>
      <c r="C52" s="34">
        <v>2.735308044404694E-2</v>
      </c>
      <c r="D52" s="34">
        <v>-4.932682607070249E-2</v>
      </c>
      <c r="E52" s="34">
        <v>-0.32115903618351949</v>
      </c>
      <c r="F52" s="34">
        <v>0.16701582313637742</v>
      </c>
      <c r="G52" s="34">
        <v>8.2256145241899947E-2</v>
      </c>
      <c r="H52" s="34">
        <v>2.7783013533380974E-2</v>
      </c>
      <c r="I52" s="34">
        <v>2.2960680751173745E-2</v>
      </c>
      <c r="J52" s="34">
        <v>1.7335962710649078E-2</v>
      </c>
      <c r="K52" s="34">
        <v>1.2200351266733689E-2</v>
      </c>
      <c r="L52" s="34">
        <v>1.2987615919404893E-2</v>
      </c>
      <c r="M52" s="37">
        <v>2.1809619835468252E-2</v>
      </c>
    </row>
    <row r="53" spans="1:13" ht="14.45" customHeight="1" x14ac:dyDescent="0.15">
      <c r="A53" s="2" t="s">
        <v>5</v>
      </c>
      <c r="B53" s="41">
        <v>1.6846411305317943E-2</v>
      </c>
      <c r="C53" s="34">
        <v>4.6355557180997042E-2</v>
      </c>
      <c r="D53" s="34">
        <v>0.11792873245836311</v>
      </c>
      <c r="E53" s="34">
        <v>-0.32647063421344713</v>
      </c>
      <c r="F53" s="34">
        <v>5.1317163746083416E-2</v>
      </c>
      <c r="G53" s="34">
        <v>4.5876015542211324E-2</v>
      </c>
      <c r="H53" s="34">
        <v>6.6703254949973534E-3</v>
      </c>
      <c r="I53" s="34">
        <v>2.7049695953029973E-2</v>
      </c>
      <c r="J53" s="34">
        <v>5.0224581461821849E-3</v>
      </c>
      <c r="K53" s="34">
        <v>2.1127046682647421E-3</v>
      </c>
      <c r="L53" s="34">
        <v>1.2162983985404496E-2</v>
      </c>
      <c r="M53" s="37">
        <v>1.9647506509112844E-2</v>
      </c>
    </row>
    <row r="54" spans="1:13" ht="14.45" customHeight="1" x14ac:dyDescent="0.15">
      <c r="A54" s="3" t="s">
        <v>6</v>
      </c>
      <c r="B54" s="42">
        <v>4.8583364362559944E-3</v>
      </c>
      <c r="C54" s="35">
        <v>1.1705050591392929E-3</v>
      </c>
      <c r="D54" s="35">
        <v>-5.5556950335445499E-2</v>
      </c>
      <c r="E54" s="35">
        <v>-2.4626327281107141E-2</v>
      </c>
      <c r="F54" s="35">
        <v>3.3652129991091684E-2</v>
      </c>
      <c r="G54" s="35">
        <v>2.1588507100470888E-2</v>
      </c>
      <c r="H54" s="35">
        <v>3.4879806933532098E-3</v>
      </c>
      <c r="I54" s="35">
        <v>8.8921752173889423E-3</v>
      </c>
      <c r="J54" s="35">
        <v>-3.7222710570130602E-3</v>
      </c>
      <c r="K54" s="35">
        <v>-4.6521903918212981E-3</v>
      </c>
      <c r="L54" s="35">
        <v>5.0674374417090107E-3</v>
      </c>
      <c r="M54" s="38">
        <v>1.1105129941891612E-2</v>
      </c>
    </row>
    <row r="55" spans="1:13" ht="14.45" customHeight="1" x14ac:dyDescent="0.15">
      <c r="A55" s="1" t="s">
        <v>94</v>
      </c>
      <c r="B55" s="41">
        <v>2.9198488894295327E-3</v>
      </c>
      <c r="C55" s="34">
        <v>8.5123470862467077E-3</v>
      </c>
      <c r="D55" s="34">
        <v>0.16750069300572301</v>
      </c>
      <c r="E55" s="34">
        <v>0.25412708722762645</v>
      </c>
      <c r="F55" s="34">
        <v>-0.27760600425192594</v>
      </c>
      <c r="G55" s="34">
        <v>-4.1176339877995072E-2</v>
      </c>
      <c r="H55" s="34">
        <v>-3.1755888154710865E-2</v>
      </c>
      <c r="I55" s="34">
        <v>-1.2725720146792407E-2</v>
      </c>
      <c r="J55" s="34">
        <v>2.2684878839045242E-2</v>
      </c>
      <c r="K55" s="34">
        <v>9.6901089492318349E-3</v>
      </c>
      <c r="L55" s="34">
        <v>-6.3229899788971311E-2</v>
      </c>
      <c r="M55" s="37">
        <v>3.2842932732213059E-2</v>
      </c>
    </row>
    <row r="56" spans="1:13" ht="14.45" customHeight="1" x14ac:dyDescent="0.15">
      <c r="A56" s="1" t="s">
        <v>95</v>
      </c>
      <c r="B56" s="41">
        <v>-3.8068280634092622E-3</v>
      </c>
      <c r="C56" s="34">
        <v>-2.9873838735005709E-2</v>
      </c>
      <c r="D56" s="34">
        <v>-0.21430801167957103</v>
      </c>
      <c r="E56" s="34">
        <v>-4.3505097232767964E-2</v>
      </c>
      <c r="F56" s="34">
        <v>0.20224274243924256</v>
      </c>
      <c r="G56" s="34">
        <v>5.6629213780055032E-2</v>
      </c>
      <c r="H56" s="34">
        <v>1.3389331924511305E-2</v>
      </c>
      <c r="I56" s="34">
        <v>1.7404027058466776E-2</v>
      </c>
      <c r="J56" s="34">
        <v>-8.00481483502824E-3</v>
      </c>
      <c r="K56" s="34">
        <v>-1.7693648545926144E-2</v>
      </c>
      <c r="L56" s="34">
        <v>2.6173592420305924E-2</v>
      </c>
      <c r="M56" s="37">
        <v>2.5026319236572281E-2</v>
      </c>
    </row>
    <row r="57" spans="1:13" ht="14.45" customHeight="1" x14ac:dyDescent="0.15">
      <c r="A57" s="1" t="s">
        <v>3</v>
      </c>
      <c r="B57" s="41">
        <v>1.3994668750017203E-2</v>
      </c>
      <c r="C57" s="34">
        <v>4.8903390437931016E-3</v>
      </c>
      <c r="D57" s="34">
        <v>-1.2486538452712415E-2</v>
      </c>
      <c r="E57" s="34">
        <v>-3.0480466770079873E-2</v>
      </c>
      <c r="F57" s="34">
        <v>3.479065376392354E-2</v>
      </c>
      <c r="G57" s="34">
        <v>1.7083934539697365E-2</v>
      </c>
      <c r="H57" s="34">
        <v>2.7459558171449849E-3</v>
      </c>
      <c r="I57" s="34">
        <v>7.8962830317685917E-3</v>
      </c>
      <c r="J57" s="34">
        <v>-1.2403106940247044E-2</v>
      </c>
      <c r="K57" s="34">
        <v>8.2522394161399504E-3</v>
      </c>
      <c r="L57" s="34">
        <v>-7.4893055559992483E-3</v>
      </c>
      <c r="M57" s="37">
        <v>-7.4570315381494723E-5</v>
      </c>
    </row>
    <row r="58" spans="1:13" ht="14.45" customHeight="1" x14ac:dyDescent="0.15">
      <c r="A58" s="1" t="s">
        <v>4</v>
      </c>
      <c r="B58" s="41">
        <v>5.4712813568078555E-3</v>
      </c>
      <c r="C58" s="34">
        <v>-3.4494282020660183E-2</v>
      </c>
      <c r="D58" s="34">
        <v>1.6575635716142845E-3</v>
      </c>
      <c r="E58" s="34">
        <v>-0.11339016515249412</v>
      </c>
      <c r="F58" s="34">
        <v>0.1076936507176629</v>
      </c>
      <c r="G58" s="34">
        <v>1.5625103278419372E-2</v>
      </c>
      <c r="H58" s="34">
        <v>1.6087593404161771E-2</v>
      </c>
      <c r="I58" s="34">
        <v>4.84667948012385E-3</v>
      </c>
      <c r="J58" s="34">
        <v>-7.5346388333462411E-2</v>
      </c>
      <c r="K58" s="34">
        <v>4.8592459355596862E-2</v>
      </c>
      <c r="L58" s="34">
        <v>5.4609412256130696E-2</v>
      </c>
      <c r="M58" s="37">
        <v>-4.6599502260924464E-3</v>
      </c>
    </row>
    <row r="59" spans="1:13" ht="14.45" customHeight="1" x14ac:dyDescent="0.15">
      <c r="A59" s="2" t="s">
        <v>5</v>
      </c>
      <c r="B59" s="43">
        <v>2.7072604392326394E-3</v>
      </c>
      <c r="C59" s="36">
        <v>0.20407075501599659</v>
      </c>
      <c r="D59" s="36">
        <v>-0.12502592082035502</v>
      </c>
      <c r="E59" s="36">
        <v>-0.29712471833536969</v>
      </c>
      <c r="F59" s="36">
        <v>0.2070196893726306</v>
      </c>
      <c r="G59" s="36">
        <v>4.794857617609849E-2</v>
      </c>
      <c r="H59" s="36">
        <v>2.2099050707646839E-4</v>
      </c>
      <c r="I59" s="36">
        <v>2.9679372194213238E-2</v>
      </c>
      <c r="J59" s="36">
        <v>0.20536808705237997</v>
      </c>
      <c r="K59" s="36">
        <v>-0.14526781204314188</v>
      </c>
      <c r="L59" s="36">
        <v>-2.0613484155239004E-2</v>
      </c>
      <c r="M59" s="39">
        <v>9.9814061422196509E-3</v>
      </c>
    </row>
    <row r="60" spans="1:13" ht="14.45" customHeight="1" x14ac:dyDescent="0.15">
      <c r="A60" s="3" t="s">
        <v>33</v>
      </c>
      <c r="B60" s="42">
        <v>2.8763605991397601E-3</v>
      </c>
      <c r="C60" s="35">
        <v>3.1392758025319267E-3</v>
      </c>
      <c r="D60" s="35">
        <v>-2.3127379692636119E-2</v>
      </c>
      <c r="E60" s="35">
        <v>-1.8194538391249515E-2</v>
      </c>
      <c r="F60" s="35">
        <v>2.0644610894212656E-2</v>
      </c>
      <c r="G60" s="35">
        <v>1.1177609168341762E-2</v>
      </c>
      <c r="H60" s="35">
        <v>-3.2406762683865331E-3</v>
      </c>
      <c r="I60" s="35">
        <v>3.7283516872272937E-3</v>
      </c>
      <c r="J60" s="35">
        <v>1.1936850580576142E-3</v>
      </c>
      <c r="K60" s="35">
        <v>-3.8629199648645418E-3</v>
      </c>
      <c r="L60" s="35">
        <v>-3.8074761319166761E-3</v>
      </c>
      <c r="M60" s="38">
        <v>3.8320968125806765E-3</v>
      </c>
    </row>
    <row r="61" spans="1:13" ht="14.45" customHeight="1" x14ac:dyDescent="0.15">
      <c r="A61" s="1" t="s">
        <v>94</v>
      </c>
      <c r="B61" s="41">
        <v>4.420266704012743E-4</v>
      </c>
      <c r="C61" s="34">
        <v>1.4364623160129542E-2</v>
      </c>
      <c r="D61" s="34">
        <v>0.16537958952493637</v>
      </c>
      <c r="E61" s="34">
        <v>0.25508017069694255</v>
      </c>
      <c r="F61" s="34">
        <v>-0.28164092292208864</v>
      </c>
      <c r="G61" s="34">
        <v>-3.6851599627584775E-2</v>
      </c>
      <c r="H61" s="34">
        <v>-3.4838867308881971E-2</v>
      </c>
      <c r="I61" s="34">
        <v>-9.0088366370150164E-3</v>
      </c>
      <c r="J61" s="34">
        <v>1.4845029799962273E-2</v>
      </c>
      <c r="K61" s="34">
        <v>6.3081857142752717E-3</v>
      </c>
      <c r="L61" s="34">
        <v>-5.8071285533332628E-2</v>
      </c>
      <c r="M61" s="37">
        <v>4.2877269095526804E-2</v>
      </c>
    </row>
    <row r="62" spans="1:13" ht="14.45" customHeight="1" x14ac:dyDescent="0.15">
      <c r="A62" s="1" t="s">
        <v>95</v>
      </c>
      <c r="B62" s="41">
        <v>-1.2731510556259096E-2</v>
      </c>
      <c r="C62" s="34">
        <v>-3.6143012494451177E-2</v>
      </c>
      <c r="D62" s="34">
        <v>-0.1245753873296066</v>
      </c>
      <c r="E62" s="34">
        <v>-2.4289854507682396E-2</v>
      </c>
      <c r="F62" s="34">
        <v>0.17268176527421697</v>
      </c>
      <c r="G62" s="34">
        <v>1.9104514890152524E-2</v>
      </c>
      <c r="H62" s="34">
        <v>-7.8271027107803537E-3</v>
      </c>
      <c r="I62" s="34">
        <v>-2.5920562938166469E-3</v>
      </c>
      <c r="J62" s="34">
        <v>1.3409672863323285E-2</v>
      </c>
      <c r="K62" s="34">
        <v>-1.3439321321414233E-2</v>
      </c>
      <c r="L62" s="34">
        <v>-7.6496298235434468E-3</v>
      </c>
      <c r="M62" s="37">
        <v>-3.806279692871728E-3</v>
      </c>
    </row>
    <row r="63" spans="1:13" ht="14.45" customHeight="1" x14ac:dyDescent="0.15">
      <c r="A63" s="1" t="s">
        <v>3</v>
      </c>
      <c r="B63" s="41">
        <v>1.3646838967645847E-2</v>
      </c>
      <c r="C63" s="34">
        <v>7.5801921588374288E-3</v>
      </c>
      <c r="D63" s="34">
        <v>-2.9502110637568246E-2</v>
      </c>
      <c r="E63" s="34">
        <v>-5.033188637345043E-2</v>
      </c>
      <c r="F63" s="34">
        <v>7.0622582261996136E-2</v>
      </c>
      <c r="G63" s="34">
        <v>1.6402335522921696E-2</v>
      </c>
      <c r="H63" s="34">
        <v>2.0215284768658748E-3</v>
      </c>
      <c r="I63" s="34">
        <v>9.3129921375851854E-3</v>
      </c>
      <c r="J63" s="34">
        <v>-9.9488544025668757E-3</v>
      </c>
      <c r="K63" s="34">
        <v>-3.4239371738982172E-3</v>
      </c>
      <c r="L63" s="34">
        <v>4.1292096281908552E-3</v>
      </c>
      <c r="M63" s="37">
        <v>4.6305728944817659E-5</v>
      </c>
    </row>
    <row r="64" spans="1:13" ht="14.45" customHeight="1" x14ac:dyDescent="0.15">
      <c r="A64" s="1" t="s">
        <v>4</v>
      </c>
      <c r="B64" s="41">
        <v>5.7074688311384847E-3</v>
      </c>
      <c r="C64" s="34">
        <v>2.797667502865786E-2</v>
      </c>
      <c r="D64" s="34">
        <v>-4.0203629781663586E-2</v>
      </c>
      <c r="E64" s="34">
        <v>-0.1349111254346741</v>
      </c>
      <c r="F64" s="34">
        <v>9.2755830230780045E-2</v>
      </c>
      <c r="G64" s="34">
        <v>2.0918889341704494E-2</v>
      </c>
      <c r="H64" s="34">
        <v>2.432855871730899E-2</v>
      </c>
      <c r="I64" s="34">
        <v>8.9352262523283432E-3</v>
      </c>
      <c r="J64" s="34">
        <v>-2.6647966339410911E-2</v>
      </c>
      <c r="K64" s="34">
        <v>2.2104315274052766E-2</v>
      </c>
      <c r="L64" s="34">
        <v>3.0433720219914528E-2</v>
      </c>
      <c r="M64" s="37">
        <v>-8.3450911577208631E-3</v>
      </c>
    </row>
    <row r="65" spans="1:13" ht="14.45" customHeight="1" x14ac:dyDescent="0.15">
      <c r="A65" s="2" t="s">
        <v>5</v>
      </c>
      <c r="B65" s="43">
        <v>7.018723850406916E-3</v>
      </c>
      <c r="C65" s="36">
        <v>6.5900800113151359E-2</v>
      </c>
      <c r="D65" s="36">
        <v>4.422594913380018E-2</v>
      </c>
      <c r="E65" s="36">
        <v>-0.27596333902226799</v>
      </c>
      <c r="F65" s="36">
        <v>0.11673739813814943</v>
      </c>
      <c r="G65" s="36">
        <v>5.2009595592488633E-2</v>
      </c>
      <c r="H65" s="36">
        <v>-7.8098739713748921E-3</v>
      </c>
      <c r="I65" s="36">
        <v>1.5286810681946594E-2</v>
      </c>
      <c r="J65" s="36">
        <v>6.8212152420185301E-2</v>
      </c>
      <c r="K65" s="36">
        <v>-5.9307735766471192E-2</v>
      </c>
      <c r="L65" s="36">
        <v>7.6087558085431439E-3</v>
      </c>
      <c r="M65" s="39">
        <v>4.335080791991297E-3</v>
      </c>
    </row>
    <row r="66" spans="1:13" ht="14.45" customHeight="1" x14ac:dyDescent="0.15">
      <c r="A66" s="6"/>
      <c r="B66" s="34"/>
      <c r="C66" s="34"/>
      <c r="D66" s="34"/>
      <c r="E66" s="34"/>
      <c r="F66" s="34"/>
      <c r="G66" s="34"/>
      <c r="H66" s="34"/>
      <c r="I66" s="34"/>
      <c r="J66" s="34"/>
      <c r="K66" s="34"/>
      <c r="L66" s="34"/>
      <c r="M66" s="34"/>
    </row>
    <row r="67" spans="1:13" ht="14.45" customHeight="1" x14ac:dyDescent="0.15">
      <c r="A67" s="6"/>
      <c r="B67" s="34"/>
      <c r="C67" s="34"/>
      <c r="D67" s="34"/>
      <c r="E67" s="34"/>
      <c r="F67" s="34"/>
      <c r="G67" s="34"/>
      <c r="H67" s="34"/>
      <c r="I67" s="34"/>
      <c r="J67" s="34"/>
      <c r="K67" s="34"/>
      <c r="L67" s="34"/>
      <c r="M67" s="34"/>
    </row>
    <row r="68" spans="1:13" ht="14.45" customHeight="1" x14ac:dyDescent="0.15">
      <c r="A68" s="6"/>
      <c r="B68" s="34"/>
      <c r="C68" s="34"/>
      <c r="D68" s="34"/>
      <c r="E68" s="34"/>
      <c r="F68" s="34"/>
      <c r="G68" s="34"/>
      <c r="H68" s="34"/>
      <c r="I68" s="34"/>
      <c r="J68" s="34"/>
      <c r="K68" s="34"/>
      <c r="L68" s="34"/>
      <c r="M68" s="34"/>
    </row>
    <row r="70" spans="1:13" ht="14.45" customHeight="1" x14ac:dyDescent="0.15">
      <c r="A70" s="172" t="s">
        <v>0</v>
      </c>
      <c r="B70" s="178" t="s">
        <v>96</v>
      </c>
      <c r="C70" s="179"/>
      <c r="D70" s="179"/>
      <c r="E70" s="179"/>
      <c r="F70" s="179"/>
      <c r="G70" s="179"/>
      <c r="H70" s="179"/>
      <c r="I70" s="179"/>
      <c r="J70" s="179"/>
      <c r="K70" s="179"/>
      <c r="L70" s="179"/>
      <c r="M70" s="180"/>
    </row>
    <row r="71" spans="1:13" ht="14.45" customHeight="1" x14ac:dyDescent="0.15">
      <c r="A71" s="177"/>
      <c r="B71" s="45">
        <v>44835</v>
      </c>
      <c r="C71" s="45">
        <v>44866</v>
      </c>
      <c r="D71" s="45">
        <v>44896</v>
      </c>
      <c r="E71" s="45">
        <v>44927</v>
      </c>
      <c r="F71" s="45">
        <v>44958</v>
      </c>
      <c r="G71" s="45">
        <v>44986</v>
      </c>
      <c r="H71" s="45">
        <v>45017</v>
      </c>
      <c r="I71" s="45">
        <v>45047</v>
      </c>
      <c r="J71" s="45">
        <v>45078</v>
      </c>
      <c r="K71" s="45">
        <v>45108</v>
      </c>
      <c r="L71" s="45">
        <v>45139</v>
      </c>
      <c r="M71" s="45">
        <v>45170</v>
      </c>
    </row>
    <row r="72" spans="1:13" ht="14.45" customHeight="1" x14ac:dyDescent="0.15">
      <c r="A72" s="3" t="s">
        <v>1</v>
      </c>
      <c r="B72" s="40">
        <v>6.749488838988027E-2</v>
      </c>
      <c r="C72" s="32">
        <v>5.996292130242975E-2</v>
      </c>
      <c r="D72" s="32">
        <v>4.1161747178846797E-2</v>
      </c>
      <c r="E72" s="32">
        <v>2.5127825077890575E-2</v>
      </c>
      <c r="F72" s="32">
        <v>2.4623881634799005E-2</v>
      </c>
      <c r="G72" s="32">
        <v>2.3632118145648473E-2</v>
      </c>
      <c r="H72" s="32">
        <v>2.592690333562464E-2</v>
      </c>
      <c r="I72" s="32">
        <v>1.9929813037164124E-2</v>
      </c>
      <c r="J72" s="32">
        <v>1.9938451762379295E-2</v>
      </c>
      <c r="K72" s="32">
        <v>1.4448901398018466E-2</v>
      </c>
      <c r="L72" s="32">
        <v>-4.6630014778907825E-3</v>
      </c>
      <c r="M72" s="33">
        <v>-6.1817708895529622E-3</v>
      </c>
    </row>
    <row r="73" spans="1:13" ht="14.45" customHeight="1" x14ac:dyDescent="0.15">
      <c r="A73" s="1" t="s">
        <v>94</v>
      </c>
      <c r="B73" s="108">
        <v>0.12604132724708972</v>
      </c>
      <c r="C73" s="109">
        <v>0.11415348334201525</v>
      </c>
      <c r="D73" s="109">
        <v>0.14979690311742222</v>
      </c>
      <c r="E73" s="109">
        <v>5.552896563150056E-2</v>
      </c>
      <c r="F73" s="109">
        <v>0.11790410271340557</v>
      </c>
      <c r="G73" s="109">
        <v>4.5773485844090578E-2</v>
      </c>
      <c r="H73" s="109">
        <v>8.0043480130468581E-2</v>
      </c>
      <c r="I73" s="109">
        <v>1.1121123381107489E-2</v>
      </c>
      <c r="J73" s="109">
        <v>1.1218362613701904E-2</v>
      </c>
      <c r="K73" s="109">
        <v>-1.7842242630139227E-2</v>
      </c>
      <c r="L73" s="109">
        <v>-8.3696115822753048E-2</v>
      </c>
      <c r="M73" s="110">
        <v>-3.5524013829964507E-2</v>
      </c>
    </row>
    <row r="74" spans="1:13" ht="14.45" customHeight="1" x14ac:dyDescent="0.15">
      <c r="A74" s="1" t="s">
        <v>95</v>
      </c>
      <c r="B74" s="41">
        <v>0.10615162174562132</v>
      </c>
      <c r="C74" s="34">
        <v>9.4183493736901491E-2</v>
      </c>
      <c r="D74" s="34">
        <v>4.7915430730123276E-2</v>
      </c>
      <c r="E74" s="34">
        <v>9.4338604999799625E-3</v>
      </c>
      <c r="F74" s="34">
        <v>3.4178167422311834E-3</v>
      </c>
      <c r="G74" s="34">
        <v>1.6933266830273297E-2</v>
      </c>
      <c r="H74" s="34">
        <v>1.5674404692421318E-2</v>
      </c>
      <c r="I74" s="34">
        <v>1.2202522233859536E-2</v>
      </c>
      <c r="J74" s="34">
        <v>1.8680127266977209E-2</v>
      </c>
      <c r="K74" s="34">
        <v>1.2045466258632898E-2</v>
      </c>
      <c r="L74" s="34">
        <v>-1.1637891599852179E-2</v>
      </c>
      <c r="M74" s="37">
        <v>-2.524106771486534E-2</v>
      </c>
    </row>
    <row r="75" spans="1:13" ht="14.45" customHeight="1" x14ac:dyDescent="0.15">
      <c r="A75" s="1" t="s">
        <v>3</v>
      </c>
      <c r="B75" s="41">
        <v>3.0038142011085345E-2</v>
      </c>
      <c r="C75" s="34">
        <v>2.5931465026449274E-2</v>
      </c>
      <c r="D75" s="34">
        <v>6.4968769255202563E-3</v>
      </c>
      <c r="E75" s="34">
        <v>4.0101660166516728E-2</v>
      </c>
      <c r="F75" s="34">
        <v>2.907735359507635E-2</v>
      </c>
      <c r="G75" s="34">
        <v>3.8822219708769978E-2</v>
      </c>
      <c r="H75" s="34">
        <v>3.8138378009253682E-2</v>
      </c>
      <c r="I75" s="34">
        <v>4.1702314118571948E-2</v>
      </c>
      <c r="J75" s="34">
        <v>3.3380415225498394E-2</v>
      </c>
      <c r="K75" s="34">
        <v>4.3026727994198488E-2</v>
      </c>
      <c r="L75" s="34">
        <v>3.0875654956884047E-2</v>
      </c>
      <c r="M75" s="37">
        <v>2.5708156594107079E-2</v>
      </c>
    </row>
    <row r="76" spans="1:13" ht="14.45" customHeight="1" x14ac:dyDescent="0.15">
      <c r="A76" s="1" t="s">
        <v>4</v>
      </c>
      <c r="B76" s="41">
        <v>3.5065478512316561E-2</v>
      </c>
      <c r="C76" s="34">
        <v>3.7837809719007742E-2</v>
      </c>
      <c r="D76" s="34">
        <v>2.0279507044092204E-2</v>
      </c>
      <c r="E76" s="34">
        <v>6.7566315528657661E-3</v>
      </c>
      <c r="F76" s="34">
        <v>1.0644141992653289E-2</v>
      </c>
      <c r="G76" s="34">
        <v>1.1082383000668106E-2</v>
      </c>
      <c r="H76" s="34">
        <v>9.2080378794501261E-3</v>
      </c>
      <c r="I76" s="34">
        <v>1.8371455877080001E-2</v>
      </c>
      <c r="J76" s="34">
        <v>1.0679228421445419E-2</v>
      </c>
      <c r="K76" s="34">
        <v>1.5929427835825738E-3</v>
      </c>
      <c r="L76" s="34">
        <v>8.1679957317650764E-3</v>
      </c>
      <c r="M76" s="37">
        <v>3.1464104441245588E-3</v>
      </c>
    </row>
    <row r="77" spans="1:13" ht="14.45" customHeight="1" x14ac:dyDescent="0.15">
      <c r="A77" s="2" t="s">
        <v>5</v>
      </c>
      <c r="B77" s="41">
        <v>2.3100837479526515E-2</v>
      </c>
      <c r="C77" s="34">
        <v>1.2982964857199741E-2</v>
      </c>
      <c r="D77" s="34">
        <v>1.9007101414133976E-2</v>
      </c>
      <c r="E77" s="34">
        <v>-1.3661858974359009E-2</v>
      </c>
      <c r="F77" s="34">
        <v>-2.0198094649953813E-2</v>
      </c>
      <c r="G77" s="34">
        <v>-2.2430986697284383E-2</v>
      </c>
      <c r="H77" s="34">
        <v>-2.5655558599169126E-2</v>
      </c>
      <c r="I77" s="34">
        <v>-2.2021096833505838E-2</v>
      </c>
      <c r="J77" s="34">
        <v>3.2870437983241185E-3</v>
      </c>
      <c r="K77" s="34">
        <v>-1.5175333037006022E-2</v>
      </c>
      <c r="L77" s="34">
        <v>-1.9777231260926786E-2</v>
      </c>
      <c r="M77" s="37">
        <v>-1.6794596626529379E-2</v>
      </c>
    </row>
    <row r="78" spans="1:13" ht="14.45" customHeight="1" x14ac:dyDescent="0.15">
      <c r="A78" s="3" t="s">
        <v>2</v>
      </c>
      <c r="B78" s="42">
        <v>3.6830094091607535E-2</v>
      </c>
      <c r="C78" s="35">
        <v>3.1529690558780077E-2</v>
      </c>
      <c r="D78" s="35">
        <v>2.222317447185862E-2</v>
      </c>
      <c r="E78" s="35">
        <v>-3.2832465103823649E-2</v>
      </c>
      <c r="F78" s="35">
        <v>-2.3245725231696657E-2</v>
      </c>
      <c r="G78" s="35">
        <v>-1.1720220689489746E-2</v>
      </c>
      <c r="H78" s="35">
        <v>-7.6016832819111313E-3</v>
      </c>
      <c r="I78" s="35">
        <v>-4.7075258506186213E-3</v>
      </c>
      <c r="J78" s="35">
        <v>4.2205302014286517E-3</v>
      </c>
      <c r="K78" s="35">
        <v>-1.341247950811808E-3</v>
      </c>
      <c r="L78" s="35">
        <v>-3.0093620732735249E-2</v>
      </c>
      <c r="M78" s="38">
        <v>-2.8110183500816066E-2</v>
      </c>
    </row>
    <row r="79" spans="1:13" ht="14.45" customHeight="1" x14ac:dyDescent="0.15">
      <c r="A79" s="1" t="s">
        <v>94</v>
      </c>
      <c r="B79" s="41">
        <v>0.16781655472796153</v>
      </c>
      <c r="C79" s="34">
        <v>0.14188288151217643</v>
      </c>
      <c r="D79" s="34">
        <v>0.3062337079911428</v>
      </c>
      <c r="E79" s="34">
        <v>-0.22095351407984876</v>
      </c>
      <c r="F79" s="34">
        <v>0.50544281440363337</v>
      </c>
      <c r="G79" s="34">
        <v>0.24078871349497732</v>
      </c>
      <c r="H79" s="34">
        <v>0.14475303577289145</v>
      </c>
      <c r="I79" s="34">
        <v>0.15641137368699187</v>
      </c>
      <c r="J79" s="34">
        <v>0.11537734996755833</v>
      </c>
      <c r="K79" s="34">
        <v>-0.1881437895707837</v>
      </c>
      <c r="L79" s="34">
        <v>-0.28076317533974149</v>
      </c>
      <c r="M79" s="37">
        <v>-0.19466498696276335</v>
      </c>
    </row>
    <row r="80" spans="1:13" ht="14.45" customHeight="1" x14ac:dyDescent="0.15">
      <c r="A80" s="1" t="s">
        <v>95</v>
      </c>
      <c r="B80" s="41">
        <v>7.6735398073664252E-2</v>
      </c>
      <c r="C80" s="34">
        <v>7.5484219133726826E-2</v>
      </c>
      <c r="D80" s="34">
        <v>4.5089683046605877E-2</v>
      </c>
      <c r="E80" s="34">
        <v>1.1087108776684396E-2</v>
      </c>
      <c r="F80" s="34">
        <v>-1.0700061940892569E-2</v>
      </c>
      <c r="G80" s="34">
        <v>2.3911283732218624E-3</v>
      </c>
      <c r="H80" s="34">
        <v>6.8238591360507694E-3</v>
      </c>
      <c r="I80" s="34">
        <v>3.5296502852877332E-3</v>
      </c>
      <c r="J80" s="34">
        <v>1.1063656780492037E-2</v>
      </c>
      <c r="K80" s="34">
        <v>1.0047879461753118E-2</v>
      </c>
      <c r="L80" s="34">
        <v>-2.2727068186347288E-2</v>
      </c>
      <c r="M80" s="37">
        <v>-2.5768149628162318E-2</v>
      </c>
    </row>
    <row r="81" spans="1:13" ht="14.45" customHeight="1" x14ac:dyDescent="0.15">
      <c r="A81" s="1" t="s">
        <v>3</v>
      </c>
      <c r="B81" s="41">
        <v>-5.651683379200545E-2</v>
      </c>
      <c r="C81" s="34">
        <v>-6.9273457932002347E-2</v>
      </c>
      <c r="D81" s="34">
        <v>-9.0183064200628604E-2</v>
      </c>
      <c r="E81" s="34">
        <v>-8.6452517765975734E-2</v>
      </c>
      <c r="F81" s="34">
        <v>-0.14382262792099654</v>
      </c>
      <c r="G81" s="34">
        <v>-7.5091963620771418E-2</v>
      </c>
      <c r="H81" s="34">
        <v>-5.1644277161807861E-2</v>
      </c>
      <c r="I81" s="34">
        <v>-3.6423559715408782E-2</v>
      </c>
      <c r="J81" s="34">
        <v>-1.932955436153172E-2</v>
      </c>
      <c r="K81" s="34">
        <v>3.7395935429779259E-2</v>
      </c>
      <c r="L81" s="34">
        <v>3.8175203442081029E-2</v>
      </c>
      <c r="M81" s="37">
        <v>2.772162599235517E-2</v>
      </c>
    </row>
    <row r="82" spans="1:13" ht="14.45" customHeight="1" x14ac:dyDescent="0.15">
      <c r="A82" s="1" t="s">
        <v>4</v>
      </c>
      <c r="B82" s="41">
        <v>-8.8104627843825889E-2</v>
      </c>
      <c r="C82" s="34">
        <v>-8.6512102244552302E-2</v>
      </c>
      <c r="D82" s="34">
        <v>-8.9376376577699035E-2</v>
      </c>
      <c r="E82" s="34">
        <v>-8.2905174295902828E-2</v>
      </c>
      <c r="F82" s="34">
        <v>-0.16392836839113134</v>
      </c>
      <c r="G82" s="34">
        <v>-0.1194210692293648</v>
      </c>
      <c r="H82" s="34">
        <v>-9.7701561526114644E-2</v>
      </c>
      <c r="I82" s="34">
        <v>-8.5533793827052507E-2</v>
      </c>
      <c r="J82" s="34">
        <v>-6.1453899927227829E-2</v>
      </c>
      <c r="K82" s="34">
        <v>-3.3013282753744377E-2</v>
      </c>
      <c r="L82" s="34">
        <v>-4.5427451151955234E-2</v>
      </c>
      <c r="M82" s="37">
        <v>-4.8852413557731289E-2</v>
      </c>
    </row>
    <row r="83" spans="1:13" ht="14.45" customHeight="1" x14ac:dyDescent="0.15">
      <c r="A83" s="2" t="s">
        <v>5</v>
      </c>
      <c r="B83" s="41">
        <v>-8.1796252969874583E-3</v>
      </c>
      <c r="C83" s="34">
        <v>-8.1640435415655244E-3</v>
      </c>
      <c r="D83" s="34">
        <v>1.3611155125970553E-2</v>
      </c>
      <c r="E83" s="34">
        <v>4.195315231324992E-3</v>
      </c>
      <c r="F83" s="34">
        <v>-4.5234180683782266E-2</v>
      </c>
      <c r="G83" s="34">
        <v>-4.167172391471452E-2</v>
      </c>
      <c r="H83" s="34">
        <v>-3.5474476175066716E-2</v>
      </c>
      <c r="I83" s="34">
        <v>-2.8540827862512108E-2</v>
      </c>
      <c r="J83" s="34">
        <v>-3.1060546413668177E-2</v>
      </c>
      <c r="K83" s="34">
        <v>-3.2593347976153098E-2</v>
      </c>
      <c r="L83" s="34">
        <v>-5.1391659542129764E-2</v>
      </c>
      <c r="M83" s="37">
        <v>-5.3346969133506894E-2</v>
      </c>
    </row>
    <row r="84" spans="1:13" ht="14.45" customHeight="1" x14ac:dyDescent="0.15">
      <c r="A84" s="3" t="s">
        <v>6</v>
      </c>
      <c r="B84" s="42">
        <v>7.4165469950709273E-2</v>
      </c>
      <c r="C84" s="35">
        <v>6.6139859968986192E-2</v>
      </c>
      <c r="D84" s="35">
        <v>4.5355419349547788E-2</v>
      </c>
      <c r="E84" s="35">
        <v>3.784112852223398E-2</v>
      </c>
      <c r="F84" s="35">
        <v>3.5127972236854044E-2</v>
      </c>
      <c r="G84" s="35">
        <v>3.1286754988383958E-2</v>
      </c>
      <c r="H84" s="35">
        <v>3.3170336781867871E-2</v>
      </c>
      <c r="I84" s="35">
        <v>2.5184699513265629E-2</v>
      </c>
      <c r="J84" s="35">
        <v>2.328519778194682E-2</v>
      </c>
      <c r="K84" s="35">
        <v>1.7814860781769415E-2</v>
      </c>
      <c r="L84" s="35">
        <v>6.8332997703146603E-4</v>
      </c>
      <c r="M84" s="38">
        <v>-1.578728327687684E-3</v>
      </c>
    </row>
    <row r="85" spans="1:13" ht="14.45" customHeight="1" x14ac:dyDescent="0.15">
      <c r="A85" s="1" t="s">
        <v>94</v>
      </c>
      <c r="B85" s="41">
        <v>0.12246867091430702</v>
      </c>
      <c r="C85" s="34">
        <v>0.1117723144602174</v>
      </c>
      <c r="D85" s="34">
        <v>0.13479658157331209</v>
      </c>
      <c r="E85" s="34">
        <v>8.7504601654593284E-2</v>
      </c>
      <c r="F85" s="34">
        <v>8.7342612319267987E-2</v>
      </c>
      <c r="G85" s="34">
        <v>3.1065538918894298E-2</v>
      </c>
      <c r="H85" s="34">
        <v>7.5267490490698918E-2</v>
      </c>
      <c r="I85" s="34">
        <v>-5.2762697628438993E-5</v>
      </c>
      <c r="J85" s="34">
        <v>2.3552005904075024E-3</v>
      </c>
      <c r="K85" s="34">
        <v>-1.0312912387152595E-3</v>
      </c>
      <c r="L85" s="34">
        <v>-6.4005508699108038E-2</v>
      </c>
      <c r="M85" s="37">
        <v>-2.0331965003765218E-2</v>
      </c>
    </row>
    <row r="86" spans="1:13" ht="14.45" customHeight="1" x14ac:dyDescent="0.15">
      <c r="A86" s="1" t="s">
        <v>95</v>
      </c>
      <c r="B86" s="41">
        <v>0.12012982380128978</v>
      </c>
      <c r="C86" s="34">
        <v>0.10317281594822991</v>
      </c>
      <c r="D86" s="34">
        <v>4.9529173465324039E-2</v>
      </c>
      <c r="E86" s="34">
        <v>8.4478941736561008E-3</v>
      </c>
      <c r="F86" s="34">
        <v>1.0676802874744595E-2</v>
      </c>
      <c r="G86" s="34">
        <v>2.4168846715487469E-2</v>
      </c>
      <c r="H86" s="34">
        <v>2.001663884086935E-2</v>
      </c>
      <c r="I86" s="34">
        <v>1.6354978186891023E-2</v>
      </c>
      <c r="J86" s="34">
        <v>2.2344636996516787E-2</v>
      </c>
      <c r="K86" s="34">
        <v>1.3016642112317012E-2</v>
      </c>
      <c r="L86" s="34">
        <v>-6.4410239601271346E-3</v>
      </c>
      <c r="M86" s="37">
        <v>-2.5002083819437693E-2</v>
      </c>
    </row>
    <row r="87" spans="1:13" ht="14.45" customHeight="1" x14ac:dyDescent="0.15">
      <c r="A87" s="1" t="s">
        <v>3</v>
      </c>
      <c r="B87" s="41">
        <v>4.1636723963553779E-2</v>
      </c>
      <c r="C87" s="34">
        <v>3.8908706195696086E-2</v>
      </c>
      <c r="D87" s="34">
        <v>1.8469518875896762E-2</v>
      </c>
      <c r="E87" s="34">
        <v>5.2527763581138309E-2</v>
      </c>
      <c r="F87" s="34">
        <v>5.0505915081382025E-2</v>
      </c>
      <c r="G87" s="34">
        <v>5.3063730365432216E-2</v>
      </c>
      <c r="H87" s="34">
        <v>4.936107145300439E-2</v>
      </c>
      <c r="I87" s="34">
        <v>5.1441530184416218E-2</v>
      </c>
      <c r="J87" s="34">
        <v>3.9856272903958878E-2</v>
      </c>
      <c r="K87" s="34">
        <v>4.3689193597416187E-2</v>
      </c>
      <c r="L87" s="34">
        <v>3.0025825071953616E-2</v>
      </c>
      <c r="M87" s="37">
        <v>2.5467034554092383E-2</v>
      </c>
    </row>
    <row r="88" spans="1:13" ht="14.45" customHeight="1" x14ac:dyDescent="0.15">
      <c r="A88" s="1" t="s">
        <v>4</v>
      </c>
      <c r="B88" s="41">
        <v>4.8059160013645075E-2</v>
      </c>
      <c r="C88" s="34">
        <v>5.182195436065351E-2</v>
      </c>
      <c r="D88" s="34">
        <v>3.179679316859696E-2</v>
      </c>
      <c r="E88" s="34">
        <v>1.379124483770422E-2</v>
      </c>
      <c r="F88" s="34">
        <v>2.6673654637299871E-2</v>
      </c>
      <c r="G88" s="34">
        <v>2.3164733711080077E-2</v>
      </c>
      <c r="H88" s="34">
        <v>1.893857814071187E-2</v>
      </c>
      <c r="I88" s="34">
        <v>2.7954986136669691E-2</v>
      </c>
      <c r="J88" s="34">
        <v>1.7740503579456446E-2</v>
      </c>
      <c r="K88" s="34">
        <v>4.7262873950595363E-3</v>
      </c>
      <c r="L88" s="34">
        <v>1.2928323261996111E-2</v>
      </c>
      <c r="M88" s="37">
        <v>7.8811117946706588E-3</v>
      </c>
    </row>
    <row r="89" spans="1:13" ht="14.45" customHeight="1" x14ac:dyDescent="0.15">
      <c r="A89" s="2" t="s">
        <v>5</v>
      </c>
      <c r="B89" s="43">
        <v>2.5388744000700347E-2</v>
      </c>
      <c r="C89" s="36">
        <v>1.4312554899486241E-2</v>
      </c>
      <c r="D89" s="36">
        <v>1.9433397051441315E-2</v>
      </c>
      <c r="E89" s="36">
        <v>-1.4980338843046281E-2</v>
      </c>
      <c r="F89" s="36">
        <v>-1.8510731394086766E-2</v>
      </c>
      <c r="G89" s="36">
        <v>-2.1145050449332348E-2</v>
      </c>
      <c r="H89" s="36">
        <v>-2.500191856402556E-2</v>
      </c>
      <c r="I89" s="36">
        <v>-2.1589775888311569E-2</v>
      </c>
      <c r="J89" s="36">
        <v>5.2386821426255725E-3</v>
      </c>
      <c r="K89" s="36">
        <v>-1.4035429963384138E-2</v>
      </c>
      <c r="L89" s="36">
        <v>-1.760453960270647E-2</v>
      </c>
      <c r="M89" s="39">
        <v>-1.4244574452905057E-2</v>
      </c>
    </row>
    <row r="90" spans="1:13" ht="14.45" customHeight="1" x14ac:dyDescent="0.15">
      <c r="A90" s="3" t="s">
        <v>33</v>
      </c>
      <c r="B90" s="42">
        <v>7.0908977489621439E-2</v>
      </c>
      <c r="C90" s="35">
        <v>6.2390011776115362E-2</v>
      </c>
      <c r="D90" s="35">
        <v>5.0947679768455378E-2</v>
      </c>
      <c r="E90" s="35">
        <v>4.3493570449867791E-2</v>
      </c>
      <c r="F90" s="35">
        <v>3.8851381200763369E-2</v>
      </c>
      <c r="G90" s="35">
        <v>3.5214776709000084E-2</v>
      </c>
      <c r="H90" s="35">
        <v>3.1805621207964929E-2</v>
      </c>
      <c r="I90" s="35">
        <v>2.511059514105729E-2</v>
      </c>
      <c r="J90" s="35">
        <v>2.3837755954868367E-2</v>
      </c>
      <c r="K90" s="35">
        <v>1.4866578613182524E-2</v>
      </c>
      <c r="L90" s="35">
        <v>-2.7963148458256537E-3</v>
      </c>
      <c r="M90" s="38">
        <v>-6.3760210125933803E-3</v>
      </c>
    </row>
    <row r="91" spans="1:13" ht="14.45" customHeight="1" x14ac:dyDescent="0.15">
      <c r="A91" s="1" t="s">
        <v>94</v>
      </c>
      <c r="B91" s="41">
        <v>0.12675505578471147</v>
      </c>
      <c r="C91" s="34">
        <v>0.12380855449792882</v>
      </c>
      <c r="D91" s="34">
        <v>0.14385037376927046</v>
      </c>
      <c r="E91" s="34">
        <v>9.6214988563406489E-2</v>
      </c>
      <c r="F91" s="34">
        <v>9.2069285983229943E-2</v>
      </c>
      <c r="G91" s="34">
        <v>5.1104715618315977E-2</v>
      </c>
      <c r="H91" s="34">
        <v>7.7919626100020789E-2</v>
      </c>
      <c r="I91" s="34">
        <v>1.8904242464595766E-2</v>
      </c>
      <c r="J91" s="34">
        <v>1.5536560481345107E-2</v>
      </c>
      <c r="K91" s="34">
        <v>-1.6993334054394849E-3</v>
      </c>
      <c r="L91" s="34">
        <v>-5.6953556566988972E-2</v>
      </c>
      <c r="M91" s="37">
        <v>-1.4602927296095136E-2</v>
      </c>
    </row>
    <row r="92" spans="1:13" ht="14.45" customHeight="1" x14ac:dyDescent="0.15">
      <c r="A92" s="1" t="s">
        <v>95</v>
      </c>
      <c r="B92" s="41">
        <v>9.2967814752349165E-2</v>
      </c>
      <c r="C92" s="34">
        <v>6.7560981954717603E-2</v>
      </c>
      <c r="D92" s="34">
        <v>4.6079221182591112E-2</v>
      </c>
      <c r="E92" s="34">
        <v>-3.5878667282568388E-3</v>
      </c>
      <c r="F92" s="34">
        <v>-1.233511003193577E-3</v>
      </c>
      <c r="G92" s="34">
        <v>9.4497125807808668E-3</v>
      </c>
      <c r="H92" s="34">
        <v>-2.6021096045680814E-3</v>
      </c>
      <c r="I92" s="34">
        <v>-6.0453070347025184E-3</v>
      </c>
      <c r="J92" s="34">
        <v>8.5249960389797153E-3</v>
      </c>
      <c r="K92" s="34">
        <v>2.5624578954221988E-3</v>
      </c>
      <c r="L92" s="34">
        <v>-2.3080543786051622E-2</v>
      </c>
      <c r="M92" s="37">
        <v>-4.9911169665745159E-2</v>
      </c>
    </row>
    <row r="93" spans="1:13" ht="14.45" customHeight="1" x14ac:dyDescent="0.15">
      <c r="A93" s="1" t="s">
        <v>3</v>
      </c>
      <c r="B93" s="41">
        <v>4.2197302976143769E-2</v>
      </c>
      <c r="C93" s="34">
        <v>4.0149557976156602E-2</v>
      </c>
      <c r="D93" s="34">
        <v>1.8796547285351073E-2</v>
      </c>
      <c r="E93" s="34">
        <v>5.8290884479749172E-2</v>
      </c>
      <c r="F93" s="34">
        <v>5.234931263141851E-2</v>
      </c>
      <c r="G93" s="34">
        <v>5.3723538537939319E-2</v>
      </c>
      <c r="H93" s="34">
        <v>4.7987495000352931E-2</v>
      </c>
      <c r="I93" s="34">
        <v>5.0746517202543417E-2</v>
      </c>
      <c r="J93" s="34">
        <v>4.2480760228251091E-2</v>
      </c>
      <c r="K93" s="34">
        <v>3.9630896009107852E-2</v>
      </c>
      <c r="L93" s="34">
        <v>3.1349992083846923E-2</v>
      </c>
      <c r="M93" s="37">
        <v>2.6397311130012646E-2</v>
      </c>
    </row>
    <row r="94" spans="1:13" ht="14.45" customHeight="1" x14ac:dyDescent="0.15">
      <c r="A94" s="1" t="s">
        <v>4</v>
      </c>
      <c r="B94" s="41">
        <v>6.4408820130063882E-2</v>
      </c>
      <c r="C94" s="34">
        <v>6.0836833053081518E-2</v>
      </c>
      <c r="D94" s="34">
        <v>4.5196511161327058E-2</v>
      </c>
      <c r="E94" s="34">
        <v>2.4929280194065484E-2</v>
      </c>
      <c r="F94" s="34">
        <v>3.8219684221037831E-2</v>
      </c>
      <c r="G94" s="34">
        <v>3.13494831106782E-2</v>
      </c>
      <c r="H94" s="34">
        <v>2.4034839004950737E-2</v>
      </c>
      <c r="I94" s="34">
        <v>3.7310657135752434E-2</v>
      </c>
      <c r="J94" s="34">
        <v>2.3455644442677226E-2</v>
      </c>
      <c r="K94" s="34">
        <v>1.3715929373159241E-3</v>
      </c>
      <c r="L94" s="34">
        <v>8.6953864021883653E-3</v>
      </c>
      <c r="M94" s="37">
        <v>6.13786812004391E-3</v>
      </c>
    </row>
    <row r="95" spans="1:13" ht="14.45" customHeight="1" x14ac:dyDescent="0.15">
      <c r="A95" s="2" t="s">
        <v>5</v>
      </c>
      <c r="B95" s="43">
        <v>4.3447157671202774E-2</v>
      </c>
      <c r="C95" s="36">
        <v>4.339131020027498E-2</v>
      </c>
      <c r="D95" s="36">
        <v>4.1963816116135533E-2</v>
      </c>
      <c r="E95" s="36">
        <v>-7.1420273580065086E-3</v>
      </c>
      <c r="F95" s="36">
        <v>3.2124556562869166E-3</v>
      </c>
      <c r="G95" s="36">
        <v>5.5330459710161151E-3</v>
      </c>
      <c r="H95" s="36">
        <v>-1.5784660483645352E-3</v>
      </c>
      <c r="I95" s="36">
        <v>-1.3492095745113231E-2</v>
      </c>
      <c r="J95" s="36">
        <v>-2.5080733419116097E-3</v>
      </c>
      <c r="K95" s="36">
        <v>-8.1747580710742618E-3</v>
      </c>
      <c r="L95" s="36">
        <v>-2.1973080787481503E-2</v>
      </c>
      <c r="M95" s="39">
        <v>-2.3348928299423366E-2</v>
      </c>
    </row>
    <row r="96" spans="1:13" ht="14.45" customHeight="1" x14ac:dyDescent="0.15">
      <c r="A96" s="6"/>
      <c r="B96" s="34"/>
      <c r="C96" s="34"/>
      <c r="D96" s="34"/>
      <c r="E96" s="34"/>
      <c r="F96" s="34"/>
      <c r="G96" s="34"/>
      <c r="H96" s="34"/>
      <c r="I96" s="34"/>
      <c r="J96" s="34"/>
      <c r="K96" s="34"/>
      <c r="L96" s="34"/>
      <c r="M96" s="34"/>
    </row>
    <row r="97" spans="1:14" ht="14.45" customHeight="1" x14ac:dyDescent="0.15">
      <c r="A97" s="6"/>
      <c r="B97" s="34"/>
      <c r="C97" s="34"/>
      <c r="D97" s="34"/>
      <c r="E97" s="34"/>
      <c r="F97" s="34"/>
      <c r="G97" s="34"/>
      <c r="H97" s="34"/>
      <c r="I97" s="34"/>
      <c r="J97" s="34"/>
      <c r="K97" s="34"/>
      <c r="L97" s="34"/>
      <c r="M97" s="34"/>
    </row>
    <row r="98" spans="1:14" ht="14.45" customHeight="1" x14ac:dyDescent="0.15">
      <c r="A98" s="6"/>
      <c r="B98" s="34"/>
      <c r="C98" s="34"/>
      <c r="D98" s="34"/>
      <c r="E98" s="34"/>
      <c r="F98" s="34"/>
      <c r="G98" s="34"/>
      <c r="H98" s="34"/>
      <c r="I98" s="34"/>
      <c r="J98" s="34"/>
      <c r="K98" s="34"/>
      <c r="L98" s="34"/>
      <c r="M98" s="34"/>
    </row>
    <row r="99" spans="1:14" ht="14.45" customHeight="1" x14ac:dyDescent="0.15">
      <c r="A99" s="6"/>
      <c r="B99" s="34"/>
      <c r="C99" s="34"/>
      <c r="D99" s="34"/>
      <c r="E99" s="34"/>
      <c r="F99" s="34"/>
      <c r="G99" s="34"/>
      <c r="H99" s="34"/>
      <c r="I99" s="34"/>
      <c r="J99" s="34"/>
      <c r="K99" s="34"/>
      <c r="L99" s="34"/>
      <c r="M99" s="34"/>
    </row>
    <row r="100" spans="1:14" ht="14.45" customHeight="1" x14ac:dyDescent="0.2">
      <c r="A100" s="171" t="s">
        <v>106</v>
      </c>
      <c r="B100" s="171"/>
      <c r="C100" s="171"/>
      <c r="D100" s="171"/>
      <c r="E100" s="171"/>
      <c r="F100" s="171"/>
      <c r="G100" s="171"/>
      <c r="H100" s="171"/>
      <c r="I100" s="171"/>
      <c r="J100" s="171"/>
      <c r="K100" s="171"/>
      <c r="L100" s="171"/>
      <c r="M100" s="171"/>
      <c r="N100" s="171"/>
    </row>
    <row r="102" spans="1:14" ht="14.45" customHeight="1" x14ac:dyDescent="0.15">
      <c r="A102" s="172" t="s">
        <v>0</v>
      </c>
      <c r="B102" s="178" t="s">
        <v>32</v>
      </c>
      <c r="C102" s="179"/>
      <c r="D102" s="179"/>
      <c r="E102" s="179"/>
      <c r="F102" s="179"/>
      <c r="G102" s="179"/>
      <c r="H102" s="179"/>
      <c r="I102" s="179"/>
      <c r="J102" s="179"/>
      <c r="K102" s="179"/>
      <c r="L102" s="179"/>
      <c r="M102" s="179"/>
      <c r="N102" s="180"/>
    </row>
    <row r="103" spans="1:14" ht="14.45" customHeight="1" x14ac:dyDescent="0.15">
      <c r="A103" s="177"/>
      <c r="B103" s="44">
        <v>44805</v>
      </c>
      <c r="C103" s="45">
        <v>44835</v>
      </c>
      <c r="D103" s="45">
        <v>44866</v>
      </c>
      <c r="E103" s="45">
        <v>44896</v>
      </c>
      <c r="F103" s="45">
        <v>44927</v>
      </c>
      <c r="G103" s="45">
        <v>44958</v>
      </c>
      <c r="H103" s="45">
        <v>44986</v>
      </c>
      <c r="I103" s="45">
        <v>45017</v>
      </c>
      <c r="J103" s="45">
        <v>45047</v>
      </c>
      <c r="K103" s="45">
        <v>45078</v>
      </c>
      <c r="L103" s="45">
        <v>45108</v>
      </c>
      <c r="M103" s="45">
        <v>45139</v>
      </c>
      <c r="N103" s="127">
        <v>45170</v>
      </c>
    </row>
    <row r="104" spans="1:14" ht="14.45" customHeight="1" x14ac:dyDescent="0.15">
      <c r="A104" s="3" t="s">
        <v>1</v>
      </c>
      <c r="B104" s="26">
        <v>12538568</v>
      </c>
      <c r="C104" s="27">
        <v>12575895</v>
      </c>
      <c r="D104" s="27">
        <v>12613084</v>
      </c>
      <c r="E104" s="27">
        <v>12323836</v>
      </c>
      <c r="F104" s="27">
        <v>11956737</v>
      </c>
      <c r="G104" s="27">
        <v>12266731</v>
      </c>
      <c r="H104" s="27">
        <v>12435391</v>
      </c>
      <c r="I104" s="27">
        <v>12419336</v>
      </c>
      <c r="J104" s="27">
        <v>12472829</v>
      </c>
      <c r="K104" s="27">
        <v>12508568</v>
      </c>
      <c r="L104" s="27">
        <v>12464636</v>
      </c>
      <c r="M104" s="27">
        <v>12387820</v>
      </c>
      <c r="N104" s="28">
        <v>12475622</v>
      </c>
    </row>
    <row r="105" spans="1:14" ht="14.45" customHeight="1" x14ac:dyDescent="0.15">
      <c r="A105" s="1" t="s">
        <v>94</v>
      </c>
      <c r="B105" s="23">
        <v>1512749</v>
      </c>
      <c r="C105" s="24">
        <v>1510375</v>
      </c>
      <c r="D105" s="24">
        <v>1523194</v>
      </c>
      <c r="E105" s="24">
        <v>1817273</v>
      </c>
      <c r="F105" s="24">
        <v>2233261</v>
      </c>
      <c r="G105" s="24">
        <v>1641978</v>
      </c>
      <c r="H105" s="24">
        <v>1549386</v>
      </c>
      <c r="I105" s="24">
        <v>1482712</v>
      </c>
      <c r="J105" s="24">
        <v>1473623</v>
      </c>
      <c r="K105" s="24">
        <v>1523077</v>
      </c>
      <c r="L105" s="24">
        <v>1519325</v>
      </c>
      <c r="M105" s="24">
        <v>1421774</v>
      </c>
      <c r="N105" s="25">
        <v>1480245</v>
      </c>
    </row>
    <row r="106" spans="1:14" ht="14.45" customHeight="1" x14ac:dyDescent="0.15">
      <c r="A106" s="1" t="s">
        <v>95</v>
      </c>
      <c r="B106" s="23">
        <v>4261151</v>
      </c>
      <c r="C106" s="24">
        <v>4222508</v>
      </c>
      <c r="D106" s="24">
        <v>4130670</v>
      </c>
      <c r="E106" s="24">
        <v>3752531</v>
      </c>
      <c r="F106" s="24">
        <v>3711243</v>
      </c>
      <c r="G106" s="24">
        <v>4098777</v>
      </c>
      <c r="H106" s="24">
        <v>4186220</v>
      </c>
      <c r="I106" s="24">
        <v>4178059</v>
      </c>
      <c r="J106" s="24">
        <v>4168393</v>
      </c>
      <c r="K106" s="24">
        <v>4197829</v>
      </c>
      <c r="L106" s="24">
        <v>4156951</v>
      </c>
      <c r="M106" s="24">
        <v>4113100</v>
      </c>
      <c r="N106" s="25">
        <v>4130856</v>
      </c>
    </row>
    <row r="107" spans="1:14" ht="14.45" customHeight="1" x14ac:dyDescent="0.15">
      <c r="A107" s="1" t="s">
        <v>3</v>
      </c>
      <c r="B107" s="23">
        <v>4036009</v>
      </c>
      <c r="C107" s="24">
        <v>4098386</v>
      </c>
      <c r="D107" s="24">
        <v>4125286</v>
      </c>
      <c r="E107" s="24">
        <v>3968314</v>
      </c>
      <c r="F107" s="24">
        <v>3718508</v>
      </c>
      <c r="G107" s="24">
        <v>4008113</v>
      </c>
      <c r="H107" s="24">
        <v>4107186</v>
      </c>
      <c r="I107" s="24">
        <v>4128519</v>
      </c>
      <c r="J107" s="24">
        <v>4167962</v>
      </c>
      <c r="K107" s="24">
        <v>4104452</v>
      </c>
      <c r="L107" s="24">
        <v>4118746</v>
      </c>
      <c r="M107" s="24">
        <v>4131234</v>
      </c>
      <c r="N107" s="25">
        <v>4141092</v>
      </c>
    </row>
    <row r="108" spans="1:14" ht="14.45" customHeight="1" x14ac:dyDescent="0.15">
      <c r="A108" s="1" t="s">
        <v>4</v>
      </c>
      <c r="B108" s="23">
        <v>1976556</v>
      </c>
      <c r="C108" s="24">
        <v>1989686</v>
      </c>
      <c r="D108" s="24">
        <v>2031353</v>
      </c>
      <c r="E108" s="24">
        <v>1929624</v>
      </c>
      <c r="F108" s="24">
        <v>1690283</v>
      </c>
      <c r="G108" s="24">
        <v>1838196</v>
      </c>
      <c r="H108" s="24">
        <v>1881907</v>
      </c>
      <c r="I108" s="24">
        <v>1922766</v>
      </c>
      <c r="J108" s="24">
        <v>1936966</v>
      </c>
      <c r="K108" s="24">
        <v>1867481</v>
      </c>
      <c r="L108" s="24">
        <v>1921902</v>
      </c>
      <c r="M108" s="24">
        <v>1987691</v>
      </c>
      <c r="N108" s="25">
        <v>1984596</v>
      </c>
    </row>
    <row r="109" spans="1:14" ht="14.45" customHeight="1" x14ac:dyDescent="0.15">
      <c r="A109" s="2" t="s">
        <v>5</v>
      </c>
      <c r="B109" s="23">
        <v>752103</v>
      </c>
      <c r="C109" s="24">
        <v>754940</v>
      </c>
      <c r="D109" s="24">
        <v>802581</v>
      </c>
      <c r="E109" s="24">
        <v>856094</v>
      </c>
      <c r="F109" s="24">
        <v>603442</v>
      </c>
      <c r="G109" s="24">
        <v>679667</v>
      </c>
      <c r="H109" s="24">
        <v>710692</v>
      </c>
      <c r="I109" s="24">
        <v>707280</v>
      </c>
      <c r="J109" s="24">
        <v>725885</v>
      </c>
      <c r="K109" s="24">
        <v>815729</v>
      </c>
      <c r="L109" s="24">
        <v>747712</v>
      </c>
      <c r="M109" s="24">
        <v>734021</v>
      </c>
      <c r="N109" s="25">
        <v>738833</v>
      </c>
    </row>
    <row r="110" spans="1:14" ht="14.45" customHeight="1" x14ac:dyDescent="0.15">
      <c r="A110" s="3" t="s">
        <v>2</v>
      </c>
      <c r="B110" s="26">
        <v>2217177</v>
      </c>
      <c r="C110" s="27">
        <v>2227489</v>
      </c>
      <c r="D110" s="27">
        <v>2232788</v>
      </c>
      <c r="E110" s="27">
        <v>2171759</v>
      </c>
      <c r="F110" s="27">
        <v>2006640</v>
      </c>
      <c r="G110" s="27">
        <v>2095962</v>
      </c>
      <c r="H110" s="27">
        <v>2142008</v>
      </c>
      <c r="I110" s="27">
        <v>2150394</v>
      </c>
      <c r="J110" s="27">
        <v>2163070</v>
      </c>
      <c r="K110" s="27">
        <v>2176395</v>
      </c>
      <c r="L110" s="27">
        <v>2168759</v>
      </c>
      <c r="M110" s="27">
        <v>2122870</v>
      </c>
      <c r="N110" s="28">
        <v>2148381</v>
      </c>
    </row>
    <row r="111" spans="1:14" ht="14.45" customHeight="1" x14ac:dyDescent="0.15">
      <c r="A111" s="1" t="s">
        <v>94</v>
      </c>
      <c r="B111" s="23">
        <v>101378</v>
      </c>
      <c r="C111" s="24">
        <v>93297</v>
      </c>
      <c r="D111" s="24">
        <v>94271</v>
      </c>
      <c r="E111" s="24">
        <v>148999</v>
      </c>
      <c r="F111" s="24">
        <v>139488</v>
      </c>
      <c r="G111" s="24">
        <v>133063</v>
      </c>
      <c r="H111" s="24">
        <v>102545</v>
      </c>
      <c r="I111" s="24">
        <v>83759</v>
      </c>
      <c r="J111" s="24">
        <v>92057</v>
      </c>
      <c r="K111" s="24">
        <v>106705</v>
      </c>
      <c r="L111" s="24">
        <v>88231</v>
      </c>
      <c r="M111" s="24">
        <v>79459</v>
      </c>
      <c r="N111" s="25">
        <v>84196</v>
      </c>
    </row>
    <row r="112" spans="1:14" ht="14.45" customHeight="1" x14ac:dyDescent="0.15">
      <c r="A112" s="1" t="s">
        <v>95</v>
      </c>
      <c r="B112" s="23">
        <v>1480105</v>
      </c>
      <c r="C112" s="24">
        <v>1483900</v>
      </c>
      <c r="D112" s="24">
        <v>1476190</v>
      </c>
      <c r="E112" s="24">
        <v>1408645</v>
      </c>
      <c r="F112" s="24">
        <v>1423237</v>
      </c>
      <c r="G112" s="24">
        <v>1432538</v>
      </c>
      <c r="H112" s="24">
        <v>1459681</v>
      </c>
      <c r="I112" s="24">
        <v>1470299</v>
      </c>
      <c r="J112" s="24">
        <v>1461883</v>
      </c>
      <c r="K112" s="24">
        <v>1457052</v>
      </c>
      <c r="L112" s="24">
        <v>1458948</v>
      </c>
      <c r="M112" s="24">
        <v>1421438</v>
      </c>
      <c r="N112" s="25">
        <v>1427622</v>
      </c>
    </row>
    <row r="113" spans="1:14" ht="14.45" customHeight="1" x14ac:dyDescent="0.15">
      <c r="A113" s="1" t="s">
        <v>3</v>
      </c>
      <c r="B113" s="23">
        <v>409929</v>
      </c>
      <c r="C113" s="24">
        <v>421261</v>
      </c>
      <c r="D113" s="24">
        <v>425864</v>
      </c>
      <c r="E113" s="24">
        <v>379989</v>
      </c>
      <c r="F113" s="24">
        <v>285832</v>
      </c>
      <c r="G113" s="24">
        <v>350319</v>
      </c>
      <c r="H113" s="24">
        <v>386652</v>
      </c>
      <c r="I113" s="24">
        <v>398813</v>
      </c>
      <c r="J113" s="24">
        <v>406944</v>
      </c>
      <c r="K113" s="24">
        <v>407360</v>
      </c>
      <c r="L113" s="24">
        <v>414496</v>
      </c>
      <c r="M113" s="24">
        <v>412424</v>
      </c>
      <c r="N113" s="25">
        <v>422376</v>
      </c>
    </row>
    <row r="114" spans="1:14" ht="14.45" customHeight="1" x14ac:dyDescent="0.15">
      <c r="A114" s="1" t="s">
        <v>4</v>
      </c>
      <c r="B114" s="23">
        <v>175331</v>
      </c>
      <c r="C114" s="24">
        <v>177641</v>
      </c>
      <c r="D114" s="24">
        <v>182627</v>
      </c>
      <c r="E114" s="24">
        <v>173564</v>
      </c>
      <c r="F114" s="24">
        <v>117854</v>
      </c>
      <c r="G114" s="24">
        <v>137643</v>
      </c>
      <c r="H114" s="24">
        <v>148787</v>
      </c>
      <c r="I114" s="24">
        <v>152876</v>
      </c>
      <c r="J114" s="24">
        <v>156342</v>
      </c>
      <c r="K114" s="24">
        <v>159148</v>
      </c>
      <c r="L114" s="24">
        <v>160852</v>
      </c>
      <c r="M114" s="24">
        <v>162738</v>
      </c>
      <c r="N114" s="25">
        <v>166437</v>
      </c>
    </row>
    <row r="115" spans="1:14" ht="14.45" customHeight="1" x14ac:dyDescent="0.15">
      <c r="A115" s="2" t="s">
        <v>5</v>
      </c>
      <c r="B115" s="23">
        <v>50434</v>
      </c>
      <c r="C115" s="24">
        <v>51390</v>
      </c>
      <c r="D115" s="24">
        <v>53836</v>
      </c>
      <c r="E115" s="24">
        <v>60562</v>
      </c>
      <c r="F115" s="24">
        <v>40229</v>
      </c>
      <c r="G115" s="24">
        <v>42399</v>
      </c>
      <c r="H115" s="24">
        <v>44343</v>
      </c>
      <c r="I115" s="24">
        <v>44647</v>
      </c>
      <c r="J115" s="24">
        <v>45844</v>
      </c>
      <c r="K115" s="24">
        <v>46130</v>
      </c>
      <c r="L115" s="24">
        <v>46232</v>
      </c>
      <c r="M115" s="24">
        <v>46811</v>
      </c>
      <c r="N115" s="25">
        <v>47750</v>
      </c>
    </row>
    <row r="116" spans="1:14" ht="14.45" customHeight="1" x14ac:dyDescent="0.15">
      <c r="A116" s="3" t="s">
        <v>6</v>
      </c>
      <c r="B116" s="26">
        <v>10321391</v>
      </c>
      <c r="C116" s="27">
        <v>10348406</v>
      </c>
      <c r="D116" s="27">
        <v>10380296</v>
      </c>
      <c r="E116" s="27">
        <v>10152077</v>
      </c>
      <c r="F116" s="27">
        <v>9950097</v>
      </c>
      <c r="G116" s="27">
        <v>10170769</v>
      </c>
      <c r="H116" s="27">
        <v>10293383</v>
      </c>
      <c r="I116" s="27">
        <v>10268942</v>
      </c>
      <c r="J116" s="27">
        <v>10309759</v>
      </c>
      <c r="K116" s="27">
        <v>10332173</v>
      </c>
      <c r="L116" s="27">
        <v>10295877</v>
      </c>
      <c r="M116" s="27">
        <v>10264950</v>
      </c>
      <c r="N116" s="28">
        <v>10327241</v>
      </c>
    </row>
    <row r="117" spans="1:14" ht="14.45" customHeight="1" x14ac:dyDescent="0.15">
      <c r="A117" s="1" t="s">
        <v>94</v>
      </c>
      <c r="B117" s="23">
        <v>1411371</v>
      </c>
      <c r="C117" s="24">
        <v>1417078</v>
      </c>
      <c r="D117" s="24">
        <v>1428923</v>
      </c>
      <c r="E117" s="24">
        <v>1668274</v>
      </c>
      <c r="F117" s="24">
        <v>2093773</v>
      </c>
      <c r="G117" s="24">
        <v>1508915</v>
      </c>
      <c r="H117" s="24">
        <v>1446841</v>
      </c>
      <c r="I117" s="24">
        <v>1398953</v>
      </c>
      <c r="J117" s="24">
        <v>1381566</v>
      </c>
      <c r="K117" s="24">
        <v>1416372</v>
      </c>
      <c r="L117" s="24">
        <v>1431094</v>
      </c>
      <c r="M117" s="24">
        <v>1342315</v>
      </c>
      <c r="N117" s="25">
        <v>1396049</v>
      </c>
    </row>
    <row r="118" spans="1:14" ht="14.45" customHeight="1" x14ac:dyDescent="0.15">
      <c r="A118" s="1" t="s">
        <v>95</v>
      </c>
      <c r="B118" s="23">
        <v>2781046</v>
      </c>
      <c r="C118" s="24">
        <v>2738608</v>
      </c>
      <c r="D118" s="24">
        <v>2654480</v>
      </c>
      <c r="E118" s="24">
        <v>2343886</v>
      </c>
      <c r="F118" s="24">
        <v>2288006</v>
      </c>
      <c r="G118" s="24">
        <v>2666239</v>
      </c>
      <c r="H118" s="24">
        <v>2726539</v>
      </c>
      <c r="I118" s="24">
        <v>2707760</v>
      </c>
      <c r="J118" s="24">
        <v>2706510</v>
      </c>
      <c r="K118" s="24">
        <v>2740777</v>
      </c>
      <c r="L118" s="24">
        <v>2698003</v>
      </c>
      <c r="M118" s="24">
        <v>2691662</v>
      </c>
      <c r="N118" s="25">
        <v>2703234</v>
      </c>
    </row>
    <row r="119" spans="1:14" ht="14.45" customHeight="1" x14ac:dyDescent="0.15">
      <c r="A119" s="1" t="s">
        <v>3</v>
      </c>
      <c r="B119" s="23">
        <v>3626080</v>
      </c>
      <c r="C119" s="24">
        <v>3677125</v>
      </c>
      <c r="D119" s="24">
        <v>3699422</v>
      </c>
      <c r="E119" s="24">
        <v>3588325</v>
      </c>
      <c r="F119" s="24">
        <v>3432676</v>
      </c>
      <c r="G119" s="24">
        <v>3657794</v>
      </c>
      <c r="H119" s="24">
        <v>3720534</v>
      </c>
      <c r="I119" s="24">
        <v>3729706</v>
      </c>
      <c r="J119" s="24">
        <v>3761018</v>
      </c>
      <c r="K119" s="24">
        <v>3697092</v>
      </c>
      <c r="L119" s="24">
        <v>3704250</v>
      </c>
      <c r="M119" s="24">
        <v>3718810</v>
      </c>
      <c r="N119" s="25">
        <v>3718716</v>
      </c>
    </row>
    <row r="120" spans="1:14" ht="14.45" customHeight="1" x14ac:dyDescent="0.15">
      <c r="A120" s="1" t="s">
        <v>4</v>
      </c>
      <c r="B120" s="23">
        <v>1801225</v>
      </c>
      <c r="C120" s="24">
        <v>1812045</v>
      </c>
      <c r="D120" s="24">
        <v>1848726</v>
      </c>
      <c r="E120" s="24">
        <v>1756060</v>
      </c>
      <c r="F120" s="24">
        <v>1572429</v>
      </c>
      <c r="G120" s="24">
        <v>1700553</v>
      </c>
      <c r="H120" s="24">
        <v>1733120</v>
      </c>
      <c r="I120" s="24">
        <v>1769890</v>
      </c>
      <c r="J120" s="24">
        <v>1780624</v>
      </c>
      <c r="K120" s="24">
        <v>1708333</v>
      </c>
      <c r="L120" s="24">
        <v>1761050</v>
      </c>
      <c r="M120" s="24">
        <v>1824953</v>
      </c>
      <c r="N120" s="25">
        <v>1818159</v>
      </c>
    </row>
    <row r="121" spans="1:14" ht="14.45" customHeight="1" x14ac:dyDescent="0.15">
      <c r="A121" s="2" t="s">
        <v>5</v>
      </c>
      <c r="B121" s="29">
        <v>701669</v>
      </c>
      <c r="C121" s="30">
        <v>703550</v>
      </c>
      <c r="D121" s="30">
        <v>748745</v>
      </c>
      <c r="E121" s="30">
        <v>795532</v>
      </c>
      <c r="F121" s="30">
        <v>563213</v>
      </c>
      <c r="G121" s="30">
        <v>637268</v>
      </c>
      <c r="H121" s="30">
        <v>666349</v>
      </c>
      <c r="I121" s="30">
        <v>662633</v>
      </c>
      <c r="J121" s="30">
        <v>680041</v>
      </c>
      <c r="K121" s="30">
        <v>769599</v>
      </c>
      <c r="L121" s="30">
        <v>701480</v>
      </c>
      <c r="M121" s="30">
        <v>687210</v>
      </c>
      <c r="N121" s="31">
        <v>691083</v>
      </c>
    </row>
    <row r="122" spans="1:14" ht="14.45" customHeight="1" x14ac:dyDescent="0.15">
      <c r="A122" s="3" t="s">
        <v>33</v>
      </c>
      <c r="B122" s="26">
        <v>9398204</v>
      </c>
      <c r="C122" s="27">
        <v>9426149</v>
      </c>
      <c r="D122" s="27">
        <v>9453564</v>
      </c>
      <c r="E122" s="27">
        <v>9232930</v>
      </c>
      <c r="F122" s="27">
        <v>9064501</v>
      </c>
      <c r="G122" s="27">
        <v>9251869</v>
      </c>
      <c r="H122" s="27">
        <v>9355542</v>
      </c>
      <c r="I122" s="27">
        <v>9322897</v>
      </c>
      <c r="J122" s="27">
        <v>9357556</v>
      </c>
      <c r="K122" s="27">
        <v>9366901</v>
      </c>
      <c r="L122" s="27">
        <v>9331263</v>
      </c>
      <c r="M122" s="27">
        <v>9300338</v>
      </c>
      <c r="N122" s="28">
        <v>9356099</v>
      </c>
    </row>
    <row r="123" spans="1:14" ht="14.45" customHeight="1" x14ac:dyDescent="0.15">
      <c r="A123" s="1" t="s">
        <v>94</v>
      </c>
      <c r="B123" s="23">
        <v>1357716</v>
      </c>
      <c r="C123" s="24">
        <v>1359467</v>
      </c>
      <c r="D123" s="24">
        <v>1378473</v>
      </c>
      <c r="E123" s="24">
        <v>1607662</v>
      </c>
      <c r="F123" s="24">
        <v>2020437</v>
      </c>
      <c r="G123" s="24">
        <v>1447153</v>
      </c>
      <c r="H123" s="24">
        <v>1394021</v>
      </c>
      <c r="I123" s="24">
        <v>1343465</v>
      </c>
      <c r="J123" s="24">
        <v>1331896</v>
      </c>
      <c r="K123" s="24">
        <v>1350682</v>
      </c>
      <c r="L123" s="24">
        <v>1359687</v>
      </c>
      <c r="M123" s="24">
        <v>1282005</v>
      </c>
      <c r="N123" s="25">
        <v>1346643</v>
      </c>
    </row>
    <row r="124" spans="1:14" ht="14.45" customHeight="1" x14ac:dyDescent="0.15">
      <c r="A124" s="1" t="s">
        <v>95</v>
      </c>
      <c r="B124" s="23">
        <v>2569343</v>
      </c>
      <c r="C124" s="24">
        <v>2536258</v>
      </c>
      <c r="D124" s="24">
        <v>2442350</v>
      </c>
      <c r="E124" s="24">
        <v>2135766</v>
      </c>
      <c r="F124" s="24">
        <v>2083831</v>
      </c>
      <c r="G124" s="24">
        <v>2446846</v>
      </c>
      <c r="H124" s="24">
        <v>2493501</v>
      </c>
      <c r="I124" s="24">
        <v>2472700</v>
      </c>
      <c r="J124" s="24">
        <v>2465538</v>
      </c>
      <c r="K124" s="24">
        <v>2497998</v>
      </c>
      <c r="L124" s="24">
        <v>2464593</v>
      </c>
      <c r="M124" s="24">
        <v>2447802</v>
      </c>
      <c r="N124" s="25">
        <v>2448923</v>
      </c>
    </row>
    <row r="125" spans="1:14" ht="14.45" customHeight="1" x14ac:dyDescent="0.15">
      <c r="A125" s="1" t="s">
        <v>3</v>
      </c>
      <c r="B125" s="23">
        <v>3470495</v>
      </c>
      <c r="C125" s="24">
        <v>3517796</v>
      </c>
      <c r="D125" s="24">
        <v>3544394</v>
      </c>
      <c r="E125" s="24">
        <v>3439312</v>
      </c>
      <c r="F125" s="24">
        <v>3266636</v>
      </c>
      <c r="G125" s="24">
        <v>3497664</v>
      </c>
      <c r="H125" s="24">
        <v>3554786</v>
      </c>
      <c r="I125" s="24">
        <v>3562053</v>
      </c>
      <c r="J125" s="24">
        <v>3595092</v>
      </c>
      <c r="K125" s="24">
        <v>3559445</v>
      </c>
      <c r="L125" s="24">
        <v>3547192</v>
      </c>
      <c r="M125" s="24">
        <v>3562051</v>
      </c>
      <c r="N125" s="25">
        <v>3562285</v>
      </c>
    </row>
    <row r="126" spans="1:14" ht="14.45" customHeight="1" x14ac:dyDescent="0.15">
      <c r="A126" s="1" t="s">
        <v>4</v>
      </c>
      <c r="B126" s="23">
        <v>1495557</v>
      </c>
      <c r="C126" s="24">
        <v>1504009</v>
      </c>
      <c r="D126" s="24">
        <v>1546165</v>
      </c>
      <c r="E126" s="24">
        <v>1483945</v>
      </c>
      <c r="F126" s="24">
        <v>1283688</v>
      </c>
      <c r="G126" s="24">
        <v>1402679</v>
      </c>
      <c r="H126" s="24">
        <v>1431777</v>
      </c>
      <c r="I126" s="24">
        <v>1466955</v>
      </c>
      <c r="J126" s="24">
        <v>1480017</v>
      </c>
      <c r="K126" s="24">
        <v>1440615</v>
      </c>
      <c r="L126" s="24">
        <v>1472419</v>
      </c>
      <c r="M126" s="24">
        <v>1517391</v>
      </c>
      <c r="N126" s="25">
        <v>1504906</v>
      </c>
    </row>
    <row r="127" spans="1:14" ht="14.45" customHeight="1" x14ac:dyDescent="0.15">
      <c r="A127" s="2" t="s">
        <v>5</v>
      </c>
      <c r="B127" s="29">
        <v>505093</v>
      </c>
      <c r="C127" s="30">
        <v>508619</v>
      </c>
      <c r="D127" s="30">
        <v>542182</v>
      </c>
      <c r="E127" s="30">
        <v>566245</v>
      </c>
      <c r="F127" s="30">
        <v>409909</v>
      </c>
      <c r="G127" s="30">
        <v>457527</v>
      </c>
      <c r="H127" s="30">
        <v>481457</v>
      </c>
      <c r="I127" s="30">
        <v>477724</v>
      </c>
      <c r="J127" s="30">
        <v>485013</v>
      </c>
      <c r="K127" s="30">
        <v>518161</v>
      </c>
      <c r="L127" s="30">
        <v>487372</v>
      </c>
      <c r="M127" s="30">
        <v>491089</v>
      </c>
      <c r="N127" s="31">
        <v>493342</v>
      </c>
    </row>
    <row r="132" spans="1:14" ht="14.45" customHeight="1" x14ac:dyDescent="0.2">
      <c r="A132" s="171" t="s">
        <v>107</v>
      </c>
      <c r="B132" s="171"/>
      <c r="C132" s="171"/>
      <c r="D132" s="171"/>
      <c r="E132" s="171"/>
      <c r="F132" s="171"/>
      <c r="G132" s="171"/>
      <c r="H132" s="171"/>
      <c r="I132" s="171"/>
      <c r="J132" s="171"/>
      <c r="K132" s="171"/>
      <c r="L132" s="171"/>
      <c r="M132" s="171"/>
      <c r="N132" s="171"/>
    </row>
    <row r="134" spans="1:14" ht="14.45" customHeight="1" x14ac:dyDescent="0.15">
      <c r="A134" s="172" t="s">
        <v>0</v>
      </c>
      <c r="B134" s="178" t="s">
        <v>32</v>
      </c>
      <c r="C134" s="179"/>
      <c r="D134" s="179"/>
      <c r="E134" s="179"/>
      <c r="F134" s="179"/>
      <c r="G134" s="179"/>
      <c r="H134" s="179"/>
      <c r="I134" s="179"/>
      <c r="J134" s="179"/>
      <c r="K134" s="179"/>
      <c r="L134" s="179"/>
      <c r="M134" s="179"/>
      <c r="N134" s="180"/>
    </row>
    <row r="135" spans="1:14" ht="14.45" customHeight="1" x14ac:dyDescent="0.15">
      <c r="A135" s="177"/>
      <c r="B135" s="44">
        <v>44805</v>
      </c>
      <c r="C135" s="45">
        <v>44835</v>
      </c>
      <c r="D135" s="45">
        <v>44866</v>
      </c>
      <c r="E135" s="45">
        <v>44896</v>
      </c>
      <c r="F135" s="45">
        <v>44927</v>
      </c>
      <c r="G135" s="45">
        <v>44958</v>
      </c>
      <c r="H135" s="45">
        <v>44986</v>
      </c>
      <c r="I135" s="45">
        <v>45017</v>
      </c>
      <c r="J135" s="45">
        <v>45047</v>
      </c>
      <c r="K135" s="45">
        <v>45078</v>
      </c>
      <c r="L135" s="45">
        <v>45108</v>
      </c>
      <c r="M135" s="45">
        <v>45139</v>
      </c>
      <c r="N135" s="127">
        <v>45170</v>
      </c>
    </row>
    <row r="136" spans="1:14" ht="14.45" customHeight="1" x14ac:dyDescent="0.15">
      <c r="A136" s="3" t="s">
        <v>1</v>
      </c>
      <c r="B136" s="26">
        <v>10984511</v>
      </c>
      <c r="C136" s="27">
        <v>11035958</v>
      </c>
      <c r="D136" s="27">
        <v>11247289</v>
      </c>
      <c r="E136" s="27">
        <v>10994052</v>
      </c>
      <c r="F136" s="27">
        <v>10677458</v>
      </c>
      <c r="G136" s="27">
        <v>10978502</v>
      </c>
      <c r="H136" s="27">
        <v>11121997</v>
      </c>
      <c r="I136" s="27">
        <v>11101004</v>
      </c>
      <c r="J136" s="27">
        <v>11146569</v>
      </c>
      <c r="K136" s="27">
        <v>11124379</v>
      </c>
      <c r="L136" s="27">
        <v>11080956</v>
      </c>
      <c r="M136" s="27">
        <v>11045755</v>
      </c>
      <c r="N136" s="28">
        <v>11539204</v>
      </c>
    </row>
    <row r="137" spans="1:14" ht="14.45" customHeight="1" x14ac:dyDescent="0.15">
      <c r="A137" s="1" t="s">
        <v>94</v>
      </c>
      <c r="B137" s="23">
        <v>1290991</v>
      </c>
      <c r="C137" s="24">
        <v>1277620</v>
      </c>
      <c r="D137" s="24">
        <v>1321079</v>
      </c>
      <c r="E137" s="24">
        <v>1610445</v>
      </c>
      <c r="F137" s="24">
        <v>2016896</v>
      </c>
      <c r="G137" s="24">
        <v>1458059</v>
      </c>
      <c r="H137" s="24">
        <v>1366588</v>
      </c>
      <c r="I137" s="24">
        <v>1290360</v>
      </c>
      <c r="J137" s="24">
        <v>1282262</v>
      </c>
      <c r="K137" s="24">
        <v>1311511</v>
      </c>
      <c r="L137" s="24">
        <v>1296737</v>
      </c>
      <c r="M137" s="24">
        <v>1225692</v>
      </c>
      <c r="N137" s="25">
        <v>1376053</v>
      </c>
    </row>
    <row r="138" spans="1:14" ht="14.45" customHeight="1" x14ac:dyDescent="0.15">
      <c r="A138" s="1" t="s">
        <v>95</v>
      </c>
      <c r="B138" s="23">
        <v>3077985</v>
      </c>
      <c r="C138" s="24">
        <v>3067315</v>
      </c>
      <c r="D138" s="24">
        <v>3114921</v>
      </c>
      <c r="E138" s="24">
        <v>2779660</v>
      </c>
      <c r="F138" s="24">
        <v>2770163</v>
      </c>
      <c r="G138" s="24">
        <v>3126522</v>
      </c>
      <c r="H138" s="24">
        <v>3192479</v>
      </c>
      <c r="I138" s="24">
        <v>3190568</v>
      </c>
      <c r="J138" s="24">
        <v>3174740</v>
      </c>
      <c r="K138" s="24">
        <v>3166893</v>
      </c>
      <c r="L138" s="24">
        <v>3136860</v>
      </c>
      <c r="M138" s="24">
        <v>3112084</v>
      </c>
      <c r="N138" s="25">
        <v>3443266</v>
      </c>
    </row>
    <row r="139" spans="1:14" ht="14.45" customHeight="1" x14ac:dyDescent="0.15">
      <c r="A139" s="1" t="s">
        <v>3</v>
      </c>
      <c r="B139" s="23">
        <v>3957931</v>
      </c>
      <c r="C139" s="24">
        <v>4018523</v>
      </c>
      <c r="D139" s="24">
        <v>4050808</v>
      </c>
      <c r="E139" s="24">
        <v>3891230</v>
      </c>
      <c r="F139" s="24">
        <v>3655634</v>
      </c>
      <c r="G139" s="24">
        <v>3940244</v>
      </c>
      <c r="H139" s="24">
        <v>4037252</v>
      </c>
      <c r="I139" s="24">
        <v>4057521</v>
      </c>
      <c r="J139" s="24">
        <v>4096027</v>
      </c>
      <c r="K139" s="24">
        <v>4031943</v>
      </c>
      <c r="L139" s="24">
        <v>4046614</v>
      </c>
      <c r="M139" s="24">
        <v>4057400</v>
      </c>
      <c r="N139" s="25">
        <v>4068072</v>
      </c>
    </row>
    <row r="140" spans="1:14" ht="14.45" customHeight="1" x14ac:dyDescent="0.15">
      <c r="A140" s="1" t="s">
        <v>4</v>
      </c>
      <c r="B140" s="23">
        <v>1931741</v>
      </c>
      <c r="C140" s="24">
        <v>1944414</v>
      </c>
      <c r="D140" s="24">
        <v>1985812</v>
      </c>
      <c r="E140" s="24">
        <v>1886038</v>
      </c>
      <c r="F140" s="24">
        <v>1653274</v>
      </c>
      <c r="G140" s="24">
        <v>1798148</v>
      </c>
      <c r="H140" s="24">
        <v>1840065</v>
      </c>
      <c r="I140" s="24">
        <v>1880282</v>
      </c>
      <c r="J140" s="24">
        <v>1893212</v>
      </c>
      <c r="K140" s="24">
        <v>1824624</v>
      </c>
      <c r="L140" s="24">
        <v>1879138</v>
      </c>
      <c r="M140" s="24">
        <v>1943156</v>
      </c>
      <c r="N140" s="25">
        <v>1939887</v>
      </c>
    </row>
    <row r="141" spans="1:14" ht="14.45" customHeight="1" x14ac:dyDescent="0.15">
      <c r="A141" s="2" t="s">
        <v>5</v>
      </c>
      <c r="B141" s="23">
        <v>725863</v>
      </c>
      <c r="C141" s="24">
        <v>728086</v>
      </c>
      <c r="D141" s="24">
        <v>774669</v>
      </c>
      <c r="E141" s="24">
        <v>826679</v>
      </c>
      <c r="F141" s="24">
        <v>581491</v>
      </c>
      <c r="G141" s="24">
        <v>655529</v>
      </c>
      <c r="H141" s="24">
        <v>685613</v>
      </c>
      <c r="I141" s="24">
        <v>682273</v>
      </c>
      <c r="J141" s="24">
        <v>700328</v>
      </c>
      <c r="K141" s="24">
        <v>789408</v>
      </c>
      <c r="L141" s="24">
        <v>721607</v>
      </c>
      <c r="M141" s="24">
        <v>707423</v>
      </c>
      <c r="N141" s="25">
        <v>711926</v>
      </c>
    </row>
    <row r="142" spans="1:14" ht="14.45" customHeight="1" x14ac:dyDescent="0.15">
      <c r="A142" s="3" t="s">
        <v>2</v>
      </c>
      <c r="B142" s="26">
        <v>1644337</v>
      </c>
      <c r="C142" s="27">
        <v>1662523</v>
      </c>
      <c r="D142" s="27">
        <v>1697812</v>
      </c>
      <c r="E142" s="27">
        <v>1660309</v>
      </c>
      <c r="F142" s="27">
        <v>1502219</v>
      </c>
      <c r="G142" s="27">
        <v>1590862</v>
      </c>
      <c r="H142" s="27">
        <v>1637830</v>
      </c>
      <c r="I142" s="27">
        <v>1647798</v>
      </c>
      <c r="J142" s="27">
        <v>1661483</v>
      </c>
      <c r="K142" s="27">
        <v>1674446</v>
      </c>
      <c r="L142" s="27">
        <v>1669149</v>
      </c>
      <c r="M142" s="27">
        <v>1636499</v>
      </c>
      <c r="N142" s="28">
        <v>1662803</v>
      </c>
    </row>
    <row r="143" spans="1:14" ht="14.45" customHeight="1" x14ac:dyDescent="0.15">
      <c r="A143" s="1" t="s">
        <v>94</v>
      </c>
      <c r="B143" s="23">
        <v>94308</v>
      </c>
      <c r="C143" s="24">
        <v>88533</v>
      </c>
      <c r="D143" s="24">
        <v>90248</v>
      </c>
      <c r="E143" s="24">
        <v>144887</v>
      </c>
      <c r="F143" s="24">
        <v>130783</v>
      </c>
      <c r="G143" s="24">
        <v>125263</v>
      </c>
      <c r="H143" s="24">
        <v>95845</v>
      </c>
      <c r="I143" s="24">
        <v>77802</v>
      </c>
      <c r="J143" s="24">
        <v>85621</v>
      </c>
      <c r="K143" s="24">
        <v>98129</v>
      </c>
      <c r="L143" s="24">
        <v>78674</v>
      </c>
      <c r="M143" s="24">
        <v>70659</v>
      </c>
      <c r="N143" s="25">
        <v>75481</v>
      </c>
    </row>
    <row r="144" spans="1:14" ht="14.45" customHeight="1" x14ac:dyDescent="0.15">
      <c r="A144" s="1" t="s">
        <v>95</v>
      </c>
      <c r="B144" s="23">
        <v>974622</v>
      </c>
      <c r="C144" s="24">
        <v>985019</v>
      </c>
      <c r="D144" s="24">
        <v>1006856</v>
      </c>
      <c r="E144" s="24">
        <v>962664</v>
      </c>
      <c r="F144" s="24">
        <v>976190</v>
      </c>
      <c r="G144" s="24">
        <v>987101</v>
      </c>
      <c r="H144" s="24">
        <v>1016335</v>
      </c>
      <c r="I144" s="24">
        <v>1028429</v>
      </c>
      <c r="J144" s="24">
        <v>1022428</v>
      </c>
      <c r="K144" s="24">
        <v>1019963</v>
      </c>
      <c r="L144" s="24">
        <v>1025305</v>
      </c>
      <c r="M144" s="24">
        <v>1000546</v>
      </c>
      <c r="N144" s="25">
        <v>1008577</v>
      </c>
    </row>
    <row r="145" spans="1:14" ht="14.45" customHeight="1" x14ac:dyDescent="0.15">
      <c r="A145" s="1" t="s">
        <v>3</v>
      </c>
      <c r="B145" s="23">
        <v>375388</v>
      </c>
      <c r="C145" s="24">
        <v>386115</v>
      </c>
      <c r="D145" s="24">
        <v>391157</v>
      </c>
      <c r="E145" s="24">
        <v>346789</v>
      </c>
      <c r="F145" s="24">
        <v>257197</v>
      </c>
      <c r="G145" s="24">
        <v>319943</v>
      </c>
      <c r="H145" s="24">
        <v>355085</v>
      </c>
      <c r="I145" s="24">
        <v>366741</v>
      </c>
      <c r="J145" s="24">
        <v>374547</v>
      </c>
      <c r="K145" s="24">
        <v>374628</v>
      </c>
      <c r="L145" s="24">
        <v>381862</v>
      </c>
      <c r="M145" s="24">
        <v>379685</v>
      </c>
      <c r="N145" s="25">
        <v>389122</v>
      </c>
    </row>
    <row r="146" spans="1:14" ht="14.45" customHeight="1" x14ac:dyDescent="0.15">
      <c r="A146" s="1" t="s">
        <v>4</v>
      </c>
      <c r="B146" s="23">
        <v>156242</v>
      </c>
      <c r="C146" s="24">
        <v>158360</v>
      </c>
      <c r="D146" s="24">
        <v>163142</v>
      </c>
      <c r="E146" s="24">
        <v>154494</v>
      </c>
      <c r="F146" s="24">
        <v>102795</v>
      </c>
      <c r="G146" s="24">
        <v>121513</v>
      </c>
      <c r="H146" s="24">
        <v>131898</v>
      </c>
      <c r="I146" s="24">
        <v>135830</v>
      </c>
      <c r="J146" s="24">
        <v>138841</v>
      </c>
      <c r="K146" s="24">
        <v>141429</v>
      </c>
      <c r="L146" s="24">
        <v>143028</v>
      </c>
      <c r="M146" s="24">
        <v>144810</v>
      </c>
      <c r="N146" s="25">
        <v>148106</v>
      </c>
    </row>
    <row r="147" spans="1:14" ht="14.45" customHeight="1" x14ac:dyDescent="0.15">
      <c r="A147" s="2" t="s">
        <v>5</v>
      </c>
      <c r="B147" s="23">
        <v>43777</v>
      </c>
      <c r="C147" s="24">
        <v>44496</v>
      </c>
      <c r="D147" s="24">
        <v>46409</v>
      </c>
      <c r="E147" s="24">
        <v>51475</v>
      </c>
      <c r="F147" s="24">
        <v>35254</v>
      </c>
      <c r="G147" s="24">
        <v>37042</v>
      </c>
      <c r="H147" s="24">
        <v>38667</v>
      </c>
      <c r="I147" s="24">
        <v>38996</v>
      </c>
      <c r="J147" s="24">
        <v>40046</v>
      </c>
      <c r="K147" s="24">
        <v>40297</v>
      </c>
      <c r="L147" s="24">
        <v>40280</v>
      </c>
      <c r="M147" s="24">
        <v>40799</v>
      </c>
      <c r="N147" s="25">
        <v>41517</v>
      </c>
    </row>
    <row r="148" spans="1:14" ht="14.45" customHeight="1" x14ac:dyDescent="0.15">
      <c r="A148" s="3" t="s">
        <v>6</v>
      </c>
      <c r="B148" s="26">
        <v>9340174</v>
      </c>
      <c r="C148" s="27">
        <v>9373435</v>
      </c>
      <c r="D148" s="27">
        <v>9549477</v>
      </c>
      <c r="E148" s="27">
        <v>9333743</v>
      </c>
      <c r="F148" s="27">
        <v>9175239</v>
      </c>
      <c r="G148" s="27">
        <v>9387640</v>
      </c>
      <c r="H148" s="27">
        <v>9484167</v>
      </c>
      <c r="I148" s="27">
        <v>9453206</v>
      </c>
      <c r="J148" s="27">
        <v>9485086</v>
      </c>
      <c r="K148" s="27">
        <v>9449933</v>
      </c>
      <c r="L148" s="27">
        <v>9411807</v>
      </c>
      <c r="M148" s="27">
        <v>9409256</v>
      </c>
      <c r="N148" s="28">
        <v>9876401</v>
      </c>
    </row>
    <row r="149" spans="1:14" ht="14.45" customHeight="1" x14ac:dyDescent="0.15">
      <c r="A149" s="1" t="s">
        <v>94</v>
      </c>
      <c r="B149" s="23">
        <v>1196683</v>
      </c>
      <c r="C149" s="24">
        <v>1189087</v>
      </c>
      <c r="D149" s="24">
        <v>1230831</v>
      </c>
      <c r="E149" s="24">
        <v>1465558</v>
      </c>
      <c r="F149" s="24">
        <v>1886113</v>
      </c>
      <c r="G149" s="24">
        <v>1332796</v>
      </c>
      <c r="H149" s="24">
        <v>1270743</v>
      </c>
      <c r="I149" s="24">
        <v>1212558</v>
      </c>
      <c r="J149" s="24">
        <v>1196641</v>
      </c>
      <c r="K149" s="24">
        <v>1213382</v>
      </c>
      <c r="L149" s="24">
        <v>1218063</v>
      </c>
      <c r="M149" s="24">
        <v>1155033</v>
      </c>
      <c r="N149" s="25">
        <v>1300572</v>
      </c>
    </row>
    <row r="150" spans="1:14" ht="14.45" customHeight="1" x14ac:dyDescent="0.15">
      <c r="A150" s="1" t="s">
        <v>95</v>
      </c>
      <c r="B150" s="23">
        <v>2103363</v>
      </c>
      <c r="C150" s="24">
        <v>2082296</v>
      </c>
      <c r="D150" s="24">
        <v>2108065</v>
      </c>
      <c r="E150" s="24">
        <v>1816996</v>
      </c>
      <c r="F150" s="24">
        <v>1793973</v>
      </c>
      <c r="G150" s="24">
        <v>2139421</v>
      </c>
      <c r="H150" s="24">
        <v>2176144</v>
      </c>
      <c r="I150" s="24">
        <v>2162139</v>
      </c>
      <c r="J150" s="24">
        <v>2152312</v>
      </c>
      <c r="K150" s="24">
        <v>2146930</v>
      </c>
      <c r="L150" s="24">
        <v>2111555</v>
      </c>
      <c r="M150" s="24">
        <v>2111538</v>
      </c>
      <c r="N150" s="25">
        <v>2434689</v>
      </c>
    </row>
    <row r="151" spans="1:14" ht="14.45" customHeight="1" x14ac:dyDescent="0.15">
      <c r="A151" s="1" t="s">
        <v>3</v>
      </c>
      <c r="B151" s="23">
        <v>3582543</v>
      </c>
      <c r="C151" s="24">
        <v>3632408</v>
      </c>
      <c r="D151" s="24">
        <v>3659651</v>
      </c>
      <c r="E151" s="24">
        <v>3544441</v>
      </c>
      <c r="F151" s="24">
        <v>3398437</v>
      </c>
      <c r="G151" s="24">
        <v>3620301</v>
      </c>
      <c r="H151" s="24">
        <v>3682167</v>
      </c>
      <c r="I151" s="24">
        <v>3690780</v>
      </c>
      <c r="J151" s="24">
        <v>3721480</v>
      </c>
      <c r="K151" s="24">
        <v>3657315</v>
      </c>
      <c r="L151" s="24">
        <v>3664752</v>
      </c>
      <c r="M151" s="24">
        <v>3677715</v>
      </c>
      <c r="N151" s="25">
        <v>3678950</v>
      </c>
    </row>
    <row r="152" spans="1:14" ht="14.45" customHeight="1" x14ac:dyDescent="0.15">
      <c r="A152" s="1" t="s">
        <v>4</v>
      </c>
      <c r="B152" s="23">
        <v>1775499</v>
      </c>
      <c r="C152" s="24">
        <v>1786054</v>
      </c>
      <c r="D152" s="24">
        <v>1822670</v>
      </c>
      <c r="E152" s="24">
        <v>1731544</v>
      </c>
      <c r="F152" s="24">
        <v>1550479</v>
      </c>
      <c r="G152" s="24">
        <v>1676635</v>
      </c>
      <c r="H152" s="24">
        <v>1708167</v>
      </c>
      <c r="I152" s="24">
        <v>1744452</v>
      </c>
      <c r="J152" s="24">
        <v>1754371</v>
      </c>
      <c r="K152" s="24">
        <v>1683195</v>
      </c>
      <c r="L152" s="24">
        <v>1736110</v>
      </c>
      <c r="M152" s="24">
        <v>1798346</v>
      </c>
      <c r="N152" s="25">
        <v>1791781</v>
      </c>
    </row>
    <row r="153" spans="1:14" ht="14.45" customHeight="1" x14ac:dyDescent="0.15">
      <c r="A153" s="2" t="s">
        <v>5</v>
      </c>
      <c r="B153" s="29">
        <v>682086</v>
      </c>
      <c r="C153" s="30">
        <v>683590</v>
      </c>
      <c r="D153" s="30">
        <v>728260</v>
      </c>
      <c r="E153" s="30">
        <v>775204</v>
      </c>
      <c r="F153" s="30">
        <v>546237</v>
      </c>
      <c r="G153" s="30">
        <v>618487</v>
      </c>
      <c r="H153" s="30">
        <v>646946</v>
      </c>
      <c r="I153" s="30">
        <v>643277</v>
      </c>
      <c r="J153" s="30">
        <v>660282</v>
      </c>
      <c r="K153" s="30">
        <v>749111</v>
      </c>
      <c r="L153" s="30">
        <v>681327</v>
      </c>
      <c r="M153" s="30">
        <v>666624</v>
      </c>
      <c r="N153" s="31">
        <v>670409</v>
      </c>
    </row>
    <row r="154" spans="1:14" ht="14.45" customHeight="1" x14ac:dyDescent="0.15">
      <c r="A154" s="3" t="s">
        <v>33</v>
      </c>
      <c r="B154" s="26">
        <v>8523777</v>
      </c>
      <c r="C154" s="27">
        <v>8560224</v>
      </c>
      <c r="D154" s="27">
        <v>8728943</v>
      </c>
      <c r="E154" s="27">
        <v>8530381</v>
      </c>
      <c r="F154" s="27">
        <v>8401214</v>
      </c>
      <c r="G154" s="27">
        <v>8572664</v>
      </c>
      <c r="H154" s="27">
        <v>8649344</v>
      </c>
      <c r="I154" s="27">
        <v>8609556</v>
      </c>
      <c r="J154" s="27">
        <v>8635104</v>
      </c>
      <c r="K154" s="27">
        <v>8596464</v>
      </c>
      <c r="L154" s="27">
        <v>8562660</v>
      </c>
      <c r="M154" s="27">
        <v>8562479</v>
      </c>
      <c r="N154" s="28">
        <v>9021366</v>
      </c>
    </row>
    <row r="155" spans="1:14" ht="14.45" customHeight="1" x14ac:dyDescent="0.15">
      <c r="A155" s="1" t="s">
        <v>94</v>
      </c>
      <c r="B155" s="23">
        <v>1170471</v>
      </c>
      <c r="C155" s="24">
        <v>1162668</v>
      </c>
      <c r="D155" s="24">
        <v>1205504</v>
      </c>
      <c r="E155" s="24">
        <v>1431435</v>
      </c>
      <c r="F155" s="24">
        <v>1848206</v>
      </c>
      <c r="G155" s="24">
        <v>1299095</v>
      </c>
      <c r="H155" s="24">
        <v>1242767</v>
      </c>
      <c r="I155" s="24">
        <v>1187526</v>
      </c>
      <c r="J155" s="24">
        <v>1172336</v>
      </c>
      <c r="K155" s="24">
        <v>1180417</v>
      </c>
      <c r="L155" s="24">
        <v>1193789</v>
      </c>
      <c r="M155" s="24">
        <v>1127507</v>
      </c>
      <c r="N155" s="25">
        <v>1280310</v>
      </c>
    </row>
    <row r="156" spans="1:14" ht="14.45" customHeight="1" x14ac:dyDescent="0.15">
      <c r="A156" s="1" t="s">
        <v>95</v>
      </c>
      <c r="B156" s="23">
        <v>1964728</v>
      </c>
      <c r="C156" s="24">
        <v>1951366</v>
      </c>
      <c r="D156" s="24">
        <v>1971392</v>
      </c>
      <c r="E156" s="24">
        <v>1693267</v>
      </c>
      <c r="F156" s="24">
        <v>1662588</v>
      </c>
      <c r="G156" s="24">
        <v>1991234</v>
      </c>
      <c r="H156" s="24">
        <v>2016123</v>
      </c>
      <c r="I156" s="24">
        <v>1993736</v>
      </c>
      <c r="J156" s="24">
        <v>1982741</v>
      </c>
      <c r="K156" s="24">
        <v>1978348</v>
      </c>
      <c r="L156" s="24">
        <v>1942345</v>
      </c>
      <c r="M156" s="24">
        <v>1947747</v>
      </c>
      <c r="N156" s="25">
        <v>2261788</v>
      </c>
    </row>
    <row r="157" spans="1:14" ht="14.45" customHeight="1" x14ac:dyDescent="0.15">
      <c r="A157" s="1" t="s">
        <v>3</v>
      </c>
      <c r="B157" s="23">
        <v>3429723</v>
      </c>
      <c r="C157" s="24">
        <v>3476049</v>
      </c>
      <c r="D157" s="24">
        <v>3506696</v>
      </c>
      <c r="E157" s="24">
        <v>3397258</v>
      </c>
      <c r="F157" s="24">
        <v>3233679</v>
      </c>
      <c r="G157" s="24">
        <v>3462131</v>
      </c>
      <c r="H157" s="24">
        <v>3518458</v>
      </c>
      <c r="I157" s="24">
        <v>3525391</v>
      </c>
      <c r="J157" s="24">
        <v>3557718</v>
      </c>
      <c r="K157" s="24">
        <v>3521469</v>
      </c>
      <c r="L157" s="24">
        <v>3509317</v>
      </c>
      <c r="M157" s="24">
        <v>3522920</v>
      </c>
      <c r="N157" s="25">
        <v>3524704</v>
      </c>
    </row>
    <row r="158" spans="1:14" ht="14.45" customHeight="1" x14ac:dyDescent="0.15">
      <c r="A158" s="1" t="s">
        <v>4</v>
      </c>
      <c r="B158" s="23">
        <v>1472215</v>
      </c>
      <c r="C158" s="24">
        <v>1480377</v>
      </c>
      <c r="D158" s="24">
        <v>1522466</v>
      </c>
      <c r="E158" s="24">
        <v>1461259</v>
      </c>
      <c r="F158" s="24">
        <v>1262899</v>
      </c>
      <c r="G158" s="24">
        <v>1380445</v>
      </c>
      <c r="H158" s="24">
        <v>1408861</v>
      </c>
      <c r="I158" s="24">
        <v>1443480</v>
      </c>
      <c r="J158" s="24">
        <v>1455980</v>
      </c>
      <c r="K158" s="24">
        <v>1417238</v>
      </c>
      <c r="L158" s="24">
        <v>1448882</v>
      </c>
      <c r="M158" s="24">
        <v>1492684</v>
      </c>
      <c r="N158" s="25">
        <v>1480767</v>
      </c>
    </row>
    <row r="159" spans="1:14" ht="14.45" customHeight="1" x14ac:dyDescent="0.15">
      <c r="A159" s="2" t="s">
        <v>5</v>
      </c>
      <c r="B159" s="29">
        <v>486640</v>
      </c>
      <c r="C159" s="30">
        <v>489764</v>
      </c>
      <c r="D159" s="30">
        <v>522885</v>
      </c>
      <c r="E159" s="30">
        <v>547162</v>
      </c>
      <c r="F159" s="30">
        <v>393842</v>
      </c>
      <c r="G159" s="30">
        <v>439759</v>
      </c>
      <c r="H159" s="30">
        <v>463135</v>
      </c>
      <c r="I159" s="30">
        <v>459423</v>
      </c>
      <c r="J159" s="30">
        <v>466329</v>
      </c>
      <c r="K159" s="30">
        <v>498992</v>
      </c>
      <c r="L159" s="30">
        <v>468327</v>
      </c>
      <c r="M159" s="30">
        <v>471621</v>
      </c>
      <c r="N159" s="31">
        <v>473797</v>
      </c>
    </row>
    <row r="164" spans="1:14" ht="14.45" customHeight="1" x14ac:dyDescent="0.2">
      <c r="A164" s="171" t="s">
        <v>108</v>
      </c>
      <c r="B164" s="171"/>
      <c r="C164" s="171"/>
      <c r="D164" s="171"/>
      <c r="E164" s="171"/>
      <c r="F164" s="171"/>
      <c r="G164" s="171"/>
      <c r="H164" s="171"/>
      <c r="I164" s="171"/>
      <c r="J164" s="171"/>
      <c r="K164" s="171"/>
      <c r="L164" s="171"/>
      <c r="M164" s="171"/>
      <c r="N164" s="171"/>
    </row>
    <row r="166" spans="1:14" ht="14.45" customHeight="1" x14ac:dyDescent="0.15">
      <c r="A166" s="172" t="s">
        <v>0</v>
      </c>
      <c r="B166" s="174" t="s">
        <v>32</v>
      </c>
      <c r="C166" s="175"/>
      <c r="D166" s="175"/>
      <c r="E166" s="175"/>
      <c r="F166" s="175"/>
      <c r="G166" s="175"/>
      <c r="H166" s="175"/>
      <c r="I166" s="175"/>
      <c r="J166" s="175"/>
      <c r="K166" s="175"/>
      <c r="L166" s="175"/>
      <c r="M166" s="175"/>
      <c r="N166" s="176"/>
    </row>
    <row r="167" spans="1:14" ht="14.45" customHeight="1" x14ac:dyDescent="0.15">
      <c r="A167" s="173"/>
      <c r="B167" s="166">
        <v>44805</v>
      </c>
      <c r="C167" s="145">
        <v>44835</v>
      </c>
      <c r="D167" s="145">
        <v>44866</v>
      </c>
      <c r="E167" s="145">
        <v>44896</v>
      </c>
      <c r="F167" s="145">
        <v>44927</v>
      </c>
      <c r="G167" s="145">
        <v>44958</v>
      </c>
      <c r="H167" s="145">
        <v>44986</v>
      </c>
      <c r="I167" s="145">
        <v>45017</v>
      </c>
      <c r="J167" s="145">
        <v>45047</v>
      </c>
      <c r="K167" s="145">
        <v>45078</v>
      </c>
      <c r="L167" s="145">
        <v>45108</v>
      </c>
      <c r="M167" s="145">
        <v>45139</v>
      </c>
      <c r="N167" s="127">
        <v>45170</v>
      </c>
    </row>
    <row r="168" spans="1:14" ht="14.45" customHeight="1" x14ac:dyDescent="0.15">
      <c r="A168" s="3" t="s">
        <v>1</v>
      </c>
      <c r="B168" s="163">
        <v>11975014</v>
      </c>
      <c r="C168" s="164">
        <v>12047972</v>
      </c>
      <c r="D168" s="164">
        <v>12045032</v>
      </c>
      <c r="E168" s="164">
        <v>11317198</v>
      </c>
      <c r="F168" s="164">
        <v>10870786</v>
      </c>
      <c r="G168" s="164">
        <v>11347454</v>
      </c>
      <c r="H168" s="164">
        <v>11604821</v>
      </c>
      <c r="I168" s="164">
        <v>11650386</v>
      </c>
      <c r="J168" s="164">
        <v>11755445</v>
      </c>
      <c r="K168" s="164">
        <v>11716650</v>
      </c>
      <c r="L168" s="164">
        <v>11665246</v>
      </c>
      <c r="M168" s="164">
        <v>11724184</v>
      </c>
      <c r="N168" s="165">
        <v>11980358</v>
      </c>
    </row>
    <row r="169" spans="1:14" ht="14.45" customHeight="1" x14ac:dyDescent="0.15">
      <c r="A169" s="1" t="s">
        <v>94</v>
      </c>
      <c r="B169" s="23">
        <v>1499412</v>
      </c>
      <c r="C169" s="24">
        <v>1488609</v>
      </c>
      <c r="D169" s="24">
        <v>1506585</v>
      </c>
      <c r="E169" s="24">
        <v>1801184</v>
      </c>
      <c r="F169" s="24">
        <v>2205781</v>
      </c>
      <c r="G169" s="24">
        <v>1627940</v>
      </c>
      <c r="H169" s="24">
        <v>1525933</v>
      </c>
      <c r="I169" s="24">
        <v>1453660</v>
      </c>
      <c r="J169" s="24">
        <v>1444099</v>
      </c>
      <c r="K169" s="24">
        <v>1492538</v>
      </c>
      <c r="L169" s="24">
        <v>1498311</v>
      </c>
      <c r="M169" s="24">
        <v>1398757</v>
      </c>
      <c r="N169" s="25">
        <v>1454559</v>
      </c>
    </row>
    <row r="170" spans="1:14" ht="14.45" customHeight="1" x14ac:dyDescent="0.15">
      <c r="A170" s="1" t="s">
        <v>95</v>
      </c>
      <c r="B170" s="23">
        <v>3922527</v>
      </c>
      <c r="C170" s="24">
        <v>3931273</v>
      </c>
      <c r="D170" s="24">
        <v>3798175</v>
      </c>
      <c r="E170" s="24">
        <v>3004190</v>
      </c>
      <c r="F170" s="24">
        <v>2859427</v>
      </c>
      <c r="G170" s="24">
        <v>3386158</v>
      </c>
      <c r="H170" s="24">
        <v>3580836</v>
      </c>
      <c r="I170" s="24">
        <v>3639348</v>
      </c>
      <c r="J170" s="24">
        <v>3685346</v>
      </c>
      <c r="K170" s="24">
        <v>3644566</v>
      </c>
      <c r="L170" s="24">
        <v>3592267</v>
      </c>
      <c r="M170" s="24">
        <v>3676975</v>
      </c>
      <c r="N170" s="25">
        <v>3866143</v>
      </c>
    </row>
    <row r="171" spans="1:14" ht="14.45" customHeight="1" x14ac:dyDescent="0.15">
      <c r="A171" s="1" t="s">
        <v>3</v>
      </c>
      <c r="B171" s="23">
        <v>3911855</v>
      </c>
      <c r="C171" s="24">
        <v>3972354</v>
      </c>
      <c r="D171" s="24">
        <v>3998694</v>
      </c>
      <c r="E171" s="24">
        <v>3831823</v>
      </c>
      <c r="F171" s="24">
        <v>3596164</v>
      </c>
      <c r="G171" s="24">
        <v>3894299</v>
      </c>
      <c r="H171" s="24">
        <v>3987889</v>
      </c>
      <c r="I171" s="24">
        <v>4010077</v>
      </c>
      <c r="J171" s="24">
        <v>4046732</v>
      </c>
      <c r="K171" s="24">
        <v>3982769</v>
      </c>
      <c r="L171" s="24">
        <v>3995687</v>
      </c>
      <c r="M171" s="24">
        <v>4012210</v>
      </c>
      <c r="N171" s="25">
        <v>4021985</v>
      </c>
    </row>
    <row r="172" spans="1:14" ht="14.45" customHeight="1" x14ac:dyDescent="0.15">
      <c r="A172" s="1" t="s">
        <v>4</v>
      </c>
      <c r="B172" s="23">
        <v>1920381</v>
      </c>
      <c r="C172" s="24">
        <v>1932837</v>
      </c>
      <c r="D172" s="24">
        <v>1973375</v>
      </c>
      <c r="E172" s="24">
        <v>1864093</v>
      </c>
      <c r="F172" s="24">
        <v>1634907</v>
      </c>
      <c r="G172" s="24">
        <v>1786587</v>
      </c>
      <c r="H172" s="24">
        <v>1828166</v>
      </c>
      <c r="I172" s="24">
        <v>1870028</v>
      </c>
      <c r="J172" s="24">
        <v>1883825</v>
      </c>
      <c r="K172" s="24">
        <v>1812224</v>
      </c>
      <c r="L172" s="24">
        <v>1863197</v>
      </c>
      <c r="M172" s="24">
        <v>1933185</v>
      </c>
      <c r="N172" s="25">
        <v>1929270</v>
      </c>
    </row>
    <row r="173" spans="1:14" ht="14.45" customHeight="1" x14ac:dyDescent="0.15">
      <c r="A173" s="2" t="s">
        <v>5</v>
      </c>
      <c r="B173" s="23">
        <v>720839</v>
      </c>
      <c r="C173" s="24">
        <v>722899</v>
      </c>
      <c r="D173" s="24">
        <v>768203</v>
      </c>
      <c r="E173" s="24">
        <v>815908</v>
      </c>
      <c r="F173" s="24">
        <v>574507</v>
      </c>
      <c r="G173" s="24">
        <v>652470</v>
      </c>
      <c r="H173" s="24">
        <v>681997</v>
      </c>
      <c r="I173" s="24">
        <v>677273</v>
      </c>
      <c r="J173" s="24">
        <v>695443</v>
      </c>
      <c r="K173" s="24">
        <v>784553</v>
      </c>
      <c r="L173" s="24">
        <v>715784</v>
      </c>
      <c r="M173" s="24">
        <v>703057</v>
      </c>
      <c r="N173" s="25">
        <v>708401</v>
      </c>
    </row>
    <row r="174" spans="1:14" ht="14.45" customHeight="1" x14ac:dyDescent="0.15">
      <c r="A174" s="3" t="s">
        <v>2</v>
      </c>
      <c r="B174" s="26">
        <v>1204834</v>
      </c>
      <c r="C174" s="27">
        <v>1219310</v>
      </c>
      <c r="D174" s="27">
        <v>1230176</v>
      </c>
      <c r="E174" s="27">
        <v>1172391</v>
      </c>
      <c r="F174" s="27">
        <v>983702</v>
      </c>
      <c r="G174" s="27">
        <v>1098744</v>
      </c>
      <c r="H174" s="27">
        <v>1161404</v>
      </c>
      <c r="I174" s="27">
        <v>1176325</v>
      </c>
      <c r="J174" s="27">
        <v>1194710</v>
      </c>
      <c r="K174" s="27">
        <v>1213775</v>
      </c>
      <c r="L174" s="27">
        <v>1216155</v>
      </c>
      <c r="M174" s="27">
        <v>1201172</v>
      </c>
      <c r="N174" s="28">
        <v>1226592</v>
      </c>
    </row>
    <row r="175" spans="1:14" ht="14.45" customHeight="1" x14ac:dyDescent="0.15">
      <c r="A175" s="1" t="s">
        <v>94</v>
      </c>
      <c r="B175" s="23">
        <v>111047</v>
      </c>
      <c r="C175" s="24">
        <v>103415</v>
      </c>
      <c r="D175" s="24">
        <v>105753</v>
      </c>
      <c r="E175" s="24">
        <v>167428</v>
      </c>
      <c r="F175" s="24">
        <v>148158</v>
      </c>
      <c r="G175" s="24">
        <v>144024</v>
      </c>
      <c r="H175" s="24">
        <v>113141</v>
      </c>
      <c r="I175" s="24">
        <v>94485</v>
      </c>
      <c r="J175" s="24">
        <v>105992</v>
      </c>
      <c r="K175" s="24">
        <v>118547</v>
      </c>
      <c r="L175" s="24">
        <v>100899</v>
      </c>
      <c r="M175" s="24">
        <v>90693</v>
      </c>
      <c r="N175" s="25">
        <v>96313</v>
      </c>
    </row>
    <row r="176" spans="1:14" ht="14.45" customHeight="1" x14ac:dyDescent="0.15">
      <c r="A176" s="1" t="s">
        <v>95</v>
      </c>
      <c r="B176" s="23">
        <v>623145</v>
      </c>
      <c r="C176" s="24">
        <v>632147</v>
      </c>
      <c r="D176" s="24">
        <v>632228</v>
      </c>
      <c r="E176" s="24">
        <v>568815</v>
      </c>
      <c r="F176" s="24">
        <v>549025</v>
      </c>
      <c r="G176" s="24">
        <v>581758</v>
      </c>
      <c r="H176" s="24">
        <v>624653</v>
      </c>
      <c r="I176" s="24">
        <v>642146</v>
      </c>
      <c r="J176" s="24">
        <v>637989</v>
      </c>
      <c r="K176" s="24">
        <v>641720</v>
      </c>
      <c r="L176" s="24">
        <v>651538</v>
      </c>
      <c r="M176" s="24">
        <v>643115</v>
      </c>
      <c r="N176" s="25">
        <v>651820</v>
      </c>
    </row>
    <row r="177" spans="1:14" ht="14.45" customHeight="1" x14ac:dyDescent="0.15">
      <c r="A177" s="1" t="s">
        <v>3</v>
      </c>
      <c r="B177" s="23">
        <v>306966</v>
      </c>
      <c r="C177" s="24">
        <v>317975</v>
      </c>
      <c r="D177" s="24">
        <v>321289</v>
      </c>
      <c r="E177" s="24">
        <v>273485</v>
      </c>
      <c r="F177" s="24">
        <v>186208</v>
      </c>
      <c r="G177" s="24">
        <v>251147</v>
      </c>
      <c r="H177" s="24">
        <v>288818</v>
      </c>
      <c r="I177" s="24">
        <v>301138</v>
      </c>
      <c r="J177" s="24">
        <v>308158</v>
      </c>
      <c r="K177" s="24">
        <v>308356</v>
      </c>
      <c r="L177" s="24">
        <v>316441</v>
      </c>
      <c r="M177" s="24">
        <v>317280</v>
      </c>
      <c r="N177" s="25">
        <v>325222</v>
      </c>
    </row>
    <row r="178" spans="1:14" ht="14.45" customHeight="1" x14ac:dyDescent="0.15">
      <c r="A178" s="1" t="s">
        <v>4</v>
      </c>
      <c r="B178" s="23">
        <v>131201</v>
      </c>
      <c r="C178" s="24">
        <v>133084</v>
      </c>
      <c r="D178" s="24">
        <v>136975</v>
      </c>
      <c r="E178" s="24">
        <v>127177</v>
      </c>
      <c r="F178" s="24">
        <v>76146</v>
      </c>
      <c r="G178" s="24">
        <v>95611</v>
      </c>
      <c r="H178" s="24">
        <v>106667</v>
      </c>
      <c r="I178" s="24">
        <v>110501</v>
      </c>
      <c r="J178" s="24">
        <v>113414</v>
      </c>
      <c r="K178" s="24">
        <v>115825</v>
      </c>
      <c r="L178" s="24">
        <v>117856</v>
      </c>
      <c r="M178" s="24">
        <v>120121</v>
      </c>
      <c r="N178" s="25">
        <v>122781</v>
      </c>
    </row>
    <row r="179" spans="1:14" ht="14.45" customHeight="1" x14ac:dyDescent="0.15">
      <c r="A179" s="2" t="s">
        <v>5</v>
      </c>
      <c r="B179" s="23">
        <v>32475</v>
      </c>
      <c r="C179" s="24">
        <v>32689</v>
      </c>
      <c r="D179" s="24">
        <v>33931</v>
      </c>
      <c r="E179" s="24">
        <v>35486</v>
      </c>
      <c r="F179" s="24">
        <v>24165</v>
      </c>
      <c r="G179" s="24">
        <v>26204</v>
      </c>
      <c r="H179" s="24">
        <v>28125</v>
      </c>
      <c r="I179" s="24">
        <v>28055</v>
      </c>
      <c r="J179" s="24">
        <v>29157</v>
      </c>
      <c r="K179" s="24">
        <v>29327</v>
      </c>
      <c r="L179" s="24">
        <v>29421</v>
      </c>
      <c r="M179" s="24">
        <v>29963</v>
      </c>
      <c r="N179" s="25">
        <v>30456</v>
      </c>
    </row>
    <row r="180" spans="1:14" ht="14.45" customHeight="1" x14ac:dyDescent="0.15">
      <c r="A180" s="3" t="s">
        <v>6</v>
      </c>
      <c r="B180" s="26">
        <v>10770180</v>
      </c>
      <c r="C180" s="27">
        <v>10828662</v>
      </c>
      <c r="D180" s="27">
        <v>10814856</v>
      </c>
      <c r="E180" s="27">
        <v>10144807</v>
      </c>
      <c r="F180" s="27">
        <v>9887084</v>
      </c>
      <c r="G180" s="27">
        <v>10248710</v>
      </c>
      <c r="H180" s="27">
        <v>10443417</v>
      </c>
      <c r="I180" s="27">
        <v>10474061</v>
      </c>
      <c r="J180" s="27">
        <v>10560735</v>
      </c>
      <c r="K180" s="27">
        <v>10502875</v>
      </c>
      <c r="L180" s="27">
        <v>10449091</v>
      </c>
      <c r="M180" s="27">
        <v>10523012</v>
      </c>
      <c r="N180" s="28">
        <v>10753766</v>
      </c>
    </row>
    <row r="181" spans="1:14" ht="14.45" customHeight="1" x14ac:dyDescent="0.15">
      <c r="A181" s="1" t="s">
        <v>94</v>
      </c>
      <c r="B181" s="23">
        <v>1388365</v>
      </c>
      <c r="C181" s="24">
        <v>1385194</v>
      </c>
      <c r="D181" s="24">
        <v>1400832</v>
      </c>
      <c r="E181" s="24">
        <v>1633756</v>
      </c>
      <c r="F181" s="24">
        <v>2057623</v>
      </c>
      <c r="G181" s="24">
        <v>1483916</v>
      </c>
      <c r="H181" s="24">
        <v>1412792</v>
      </c>
      <c r="I181" s="24">
        <v>1359175</v>
      </c>
      <c r="J181" s="24">
        <v>1338107</v>
      </c>
      <c r="K181" s="24">
        <v>1373991</v>
      </c>
      <c r="L181" s="24">
        <v>1397412</v>
      </c>
      <c r="M181" s="24">
        <v>1308064</v>
      </c>
      <c r="N181" s="25">
        <v>1358246</v>
      </c>
    </row>
    <row r="182" spans="1:14" ht="14.45" customHeight="1" x14ac:dyDescent="0.15">
      <c r="A182" s="1" t="s">
        <v>95</v>
      </c>
      <c r="B182" s="23">
        <v>3299382</v>
      </c>
      <c r="C182" s="24">
        <v>3299126</v>
      </c>
      <c r="D182" s="24">
        <v>3165947</v>
      </c>
      <c r="E182" s="24">
        <v>2435375</v>
      </c>
      <c r="F182" s="24">
        <v>2310402</v>
      </c>
      <c r="G182" s="24">
        <v>2804400</v>
      </c>
      <c r="H182" s="24">
        <v>2956183</v>
      </c>
      <c r="I182" s="24">
        <v>2997202</v>
      </c>
      <c r="J182" s="24">
        <v>3047357</v>
      </c>
      <c r="K182" s="24">
        <v>3002846</v>
      </c>
      <c r="L182" s="24">
        <v>2940729</v>
      </c>
      <c r="M182" s="24">
        <v>3033860</v>
      </c>
      <c r="N182" s="25">
        <v>3214323</v>
      </c>
    </row>
    <row r="183" spans="1:14" ht="14.45" customHeight="1" x14ac:dyDescent="0.15">
      <c r="A183" s="1" t="s">
        <v>3</v>
      </c>
      <c r="B183" s="23">
        <v>3604889</v>
      </c>
      <c r="C183" s="24">
        <v>3654379</v>
      </c>
      <c r="D183" s="24">
        <v>3677405</v>
      </c>
      <c r="E183" s="24">
        <v>3558338</v>
      </c>
      <c r="F183" s="24">
        <v>3409956</v>
      </c>
      <c r="G183" s="24">
        <v>3643152</v>
      </c>
      <c r="H183" s="24">
        <v>3699071</v>
      </c>
      <c r="I183" s="24">
        <v>3708939</v>
      </c>
      <c r="J183" s="24">
        <v>3738574</v>
      </c>
      <c r="K183" s="24">
        <v>3674413</v>
      </c>
      <c r="L183" s="24">
        <v>3679246</v>
      </c>
      <c r="M183" s="24">
        <v>3694930</v>
      </c>
      <c r="N183" s="25">
        <v>3696763</v>
      </c>
    </row>
    <row r="184" spans="1:14" ht="14.45" customHeight="1" x14ac:dyDescent="0.15">
      <c r="A184" s="1" t="s">
        <v>4</v>
      </c>
      <c r="B184" s="23">
        <v>1789180</v>
      </c>
      <c r="C184" s="24">
        <v>1799753</v>
      </c>
      <c r="D184" s="24">
        <v>1836400</v>
      </c>
      <c r="E184" s="24">
        <v>1736916</v>
      </c>
      <c r="F184" s="24">
        <v>1558761</v>
      </c>
      <c r="G184" s="24">
        <v>1690976</v>
      </c>
      <c r="H184" s="24">
        <v>1721499</v>
      </c>
      <c r="I184" s="24">
        <v>1759527</v>
      </c>
      <c r="J184" s="24">
        <v>1770411</v>
      </c>
      <c r="K184" s="24">
        <v>1696399</v>
      </c>
      <c r="L184" s="24">
        <v>1745341</v>
      </c>
      <c r="M184" s="24">
        <v>1813064</v>
      </c>
      <c r="N184" s="25">
        <v>1806489</v>
      </c>
    </row>
    <row r="185" spans="1:14" ht="14.45" customHeight="1" x14ac:dyDescent="0.15">
      <c r="A185" s="2" t="s">
        <v>5</v>
      </c>
      <c r="B185" s="29">
        <v>688364</v>
      </c>
      <c r="C185" s="30">
        <v>690210</v>
      </c>
      <c r="D185" s="30">
        <v>734272</v>
      </c>
      <c r="E185" s="30">
        <v>780422</v>
      </c>
      <c r="F185" s="30">
        <v>550342</v>
      </c>
      <c r="G185" s="30">
        <v>626266</v>
      </c>
      <c r="H185" s="30">
        <v>653872</v>
      </c>
      <c r="I185" s="30">
        <v>649218</v>
      </c>
      <c r="J185" s="30">
        <v>666286</v>
      </c>
      <c r="K185" s="30">
        <v>755226</v>
      </c>
      <c r="L185" s="30">
        <v>686363</v>
      </c>
      <c r="M185" s="30">
        <v>673094</v>
      </c>
      <c r="N185" s="31">
        <v>677945</v>
      </c>
    </row>
    <row r="186" spans="1:14" ht="14.45" customHeight="1" x14ac:dyDescent="0.15">
      <c r="A186" s="3" t="s">
        <v>33</v>
      </c>
      <c r="B186" s="26">
        <v>9276636</v>
      </c>
      <c r="C186" s="27">
        <v>9299478</v>
      </c>
      <c r="D186" s="27">
        <v>9311456</v>
      </c>
      <c r="E186" s="27">
        <v>9059842</v>
      </c>
      <c r="F186" s="27">
        <v>8893786</v>
      </c>
      <c r="G186" s="27">
        <v>9095098</v>
      </c>
      <c r="H186" s="27">
        <v>9173320</v>
      </c>
      <c r="I186" s="27">
        <v>9134392</v>
      </c>
      <c r="J186" s="27">
        <v>9164399</v>
      </c>
      <c r="K186" s="27">
        <v>9162863</v>
      </c>
      <c r="L186" s="27">
        <v>9126012</v>
      </c>
      <c r="M186" s="27">
        <v>9109462</v>
      </c>
      <c r="N186" s="28">
        <v>9254981</v>
      </c>
    </row>
    <row r="187" spans="1:14" ht="14.45" customHeight="1" x14ac:dyDescent="0.15">
      <c r="A187" s="1" t="s">
        <v>94</v>
      </c>
      <c r="B187" s="23">
        <v>1342558</v>
      </c>
      <c r="C187" s="24">
        <v>1335631</v>
      </c>
      <c r="D187" s="24">
        <v>1357868</v>
      </c>
      <c r="E187" s="24">
        <v>1579367</v>
      </c>
      <c r="F187" s="24">
        <v>1991467</v>
      </c>
      <c r="G187" s="24">
        <v>1428909</v>
      </c>
      <c r="H187" s="24">
        <v>1367964</v>
      </c>
      <c r="I187" s="24">
        <v>1311241</v>
      </c>
      <c r="J187" s="24">
        <v>1297867</v>
      </c>
      <c r="K187" s="24">
        <v>1315875</v>
      </c>
      <c r="L187" s="24">
        <v>1335374</v>
      </c>
      <c r="M187" s="24">
        <v>1255891</v>
      </c>
      <c r="N187" s="25">
        <v>1316237</v>
      </c>
    </row>
    <row r="188" spans="1:14" ht="14.45" customHeight="1" x14ac:dyDescent="0.15">
      <c r="A188" s="1" t="s">
        <v>95</v>
      </c>
      <c r="B188" s="23">
        <v>2493442</v>
      </c>
      <c r="C188" s="24">
        <v>2465455</v>
      </c>
      <c r="D188" s="24">
        <v>2352959</v>
      </c>
      <c r="E188" s="24">
        <v>2038335</v>
      </c>
      <c r="F188" s="24">
        <v>1974150</v>
      </c>
      <c r="G188" s="24">
        <v>2328598</v>
      </c>
      <c r="H188" s="24">
        <v>2367102</v>
      </c>
      <c r="I188" s="24">
        <v>2345462</v>
      </c>
      <c r="J188" s="24">
        <v>2337294</v>
      </c>
      <c r="K188" s="24">
        <v>2361299</v>
      </c>
      <c r="L188" s="24">
        <v>2321527</v>
      </c>
      <c r="M188" s="24">
        <v>2316486</v>
      </c>
      <c r="N188" s="25">
        <v>2408930</v>
      </c>
    </row>
    <row r="189" spans="1:14" ht="14.45" customHeight="1" x14ac:dyDescent="0.15">
      <c r="A189" s="1" t="s">
        <v>3</v>
      </c>
      <c r="B189" s="23">
        <v>3451128</v>
      </c>
      <c r="C189" s="24">
        <v>3497002</v>
      </c>
      <c r="D189" s="24">
        <v>3524186</v>
      </c>
      <c r="E189" s="24">
        <v>3411143</v>
      </c>
      <c r="F189" s="24">
        <v>3245839</v>
      </c>
      <c r="G189" s="24">
        <v>3484652</v>
      </c>
      <c r="H189" s="24">
        <v>3535256</v>
      </c>
      <c r="I189" s="24">
        <v>3543161</v>
      </c>
      <c r="J189" s="24">
        <v>3574555</v>
      </c>
      <c r="K189" s="24">
        <v>3538592</v>
      </c>
      <c r="L189" s="24">
        <v>3524133</v>
      </c>
      <c r="M189" s="24">
        <v>3540104</v>
      </c>
      <c r="N189" s="25">
        <v>3542220</v>
      </c>
    </row>
    <row r="190" spans="1:14" ht="14.45" customHeight="1" x14ac:dyDescent="0.15">
      <c r="A190" s="1" t="s">
        <v>4</v>
      </c>
      <c r="B190" s="23">
        <v>1487726</v>
      </c>
      <c r="C190" s="24">
        <v>1496003</v>
      </c>
      <c r="D190" s="24">
        <v>1537791</v>
      </c>
      <c r="E190" s="24">
        <v>1469156</v>
      </c>
      <c r="F190" s="24">
        <v>1275352</v>
      </c>
      <c r="G190" s="24">
        <v>1397639</v>
      </c>
      <c r="H190" s="24">
        <v>1424626</v>
      </c>
      <c r="I190" s="24">
        <v>1459829</v>
      </c>
      <c r="J190" s="24">
        <v>1472780</v>
      </c>
      <c r="K190" s="24">
        <v>1432427</v>
      </c>
      <c r="L190" s="24">
        <v>1461624</v>
      </c>
      <c r="M190" s="24">
        <v>1509320</v>
      </c>
      <c r="N190" s="25">
        <v>1497242</v>
      </c>
    </row>
    <row r="191" spans="1:14" ht="14.45" customHeight="1" x14ac:dyDescent="0.15">
      <c r="A191" s="2" t="s">
        <v>5</v>
      </c>
      <c r="B191" s="29">
        <v>501782</v>
      </c>
      <c r="C191" s="30">
        <v>505387</v>
      </c>
      <c r="D191" s="30">
        <v>538652</v>
      </c>
      <c r="E191" s="30">
        <v>561841</v>
      </c>
      <c r="F191" s="30">
        <v>406978</v>
      </c>
      <c r="G191" s="30">
        <v>455300</v>
      </c>
      <c r="H191" s="30">
        <v>478372</v>
      </c>
      <c r="I191" s="30">
        <v>474699</v>
      </c>
      <c r="J191" s="30">
        <v>481903</v>
      </c>
      <c r="K191" s="30">
        <v>514670</v>
      </c>
      <c r="L191" s="30">
        <v>483354</v>
      </c>
      <c r="M191" s="30">
        <v>487661</v>
      </c>
      <c r="N191" s="31">
        <v>490352</v>
      </c>
    </row>
    <row r="196" spans="1:14" ht="14.45" customHeight="1" x14ac:dyDescent="0.2">
      <c r="A196" s="171" t="s">
        <v>109</v>
      </c>
      <c r="B196" s="171"/>
      <c r="C196" s="171"/>
      <c r="D196" s="171"/>
      <c r="E196" s="171"/>
      <c r="F196" s="171"/>
      <c r="G196" s="171"/>
      <c r="H196" s="171"/>
      <c r="I196" s="171"/>
      <c r="J196" s="171"/>
      <c r="K196" s="171"/>
      <c r="L196" s="171"/>
      <c r="M196" s="171"/>
      <c r="N196" s="171"/>
    </row>
    <row r="198" spans="1:14" ht="14.45" customHeight="1" x14ac:dyDescent="0.15">
      <c r="A198" s="172" t="s">
        <v>0</v>
      </c>
      <c r="B198" s="178" t="s">
        <v>32</v>
      </c>
      <c r="C198" s="179"/>
      <c r="D198" s="179"/>
      <c r="E198" s="179"/>
      <c r="F198" s="179"/>
      <c r="G198" s="179"/>
      <c r="H198" s="179"/>
      <c r="I198" s="179"/>
      <c r="J198" s="179"/>
      <c r="K198" s="179"/>
      <c r="L198" s="179"/>
      <c r="M198" s="179"/>
      <c r="N198" s="180"/>
    </row>
    <row r="199" spans="1:14" ht="14.45" customHeight="1" x14ac:dyDescent="0.15">
      <c r="A199" s="177"/>
      <c r="B199" s="44">
        <v>44805</v>
      </c>
      <c r="C199" s="45">
        <v>44835</v>
      </c>
      <c r="D199" s="45">
        <v>44866</v>
      </c>
      <c r="E199" s="45">
        <v>44896</v>
      </c>
      <c r="F199" s="45">
        <v>44927</v>
      </c>
      <c r="G199" s="45">
        <v>44958</v>
      </c>
      <c r="H199" s="45">
        <v>44986</v>
      </c>
      <c r="I199" s="45">
        <v>45017</v>
      </c>
      <c r="J199" s="45">
        <v>45047</v>
      </c>
      <c r="K199" s="45">
        <v>45078</v>
      </c>
      <c r="L199" s="45">
        <v>45108</v>
      </c>
      <c r="M199" s="45">
        <v>45139</v>
      </c>
      <c r="N199" s="127">
        <v>45170</v>
      </c>
    </row>
    <row r="200" spans="1:14" ht="14.45" customHeight="1" x14ac:dyDescent="0.15">
      <c r="A200" s="3" t="s">
        <v>1</v>
      </c>
      <c r="B200" s="26">
        <v>10597815</v>
      </c>
      <c r="C200" s="27">
        <v>10615267</v>
      </c>
      <c r="D200" s="27">
        <v>10523167</v>
      </c>
      <c r="E200" s="27">
        <v>10269772</v>
      </c>
      <c r="F200" s="27">
        <v>10079843</v>
      </c>
      <c r="G200" s="27">
        <v>10320760</v>
      </c>
      <c r="H200" s="27">
        <v>10421341</v>
      </c>
      <c r="I200" s="27">
        <v>10392815</v>
      </c>
      <c r="J200" s="27">
        <v>10431665</v>
      </c>
      <c r="K200" s="27">
        <v>10443304</v>
      </c>
      <c r="L200" s="27">
        <v>10399275</v>
      </c>
      <c r="M200" s="27">
        <v>10376325</v>
      </c>
      <c r="N200" s="28">
        <v>10600815</v>
      </c>
    </row>
    <row r="201" spans="1:14" ht="14.45" customHeight="1" x14ac:dyDescent="0.15">
      <c r="A201" s="1" t="s">
        <v>94</v>
      </c>
      <c r="B201" s="23">
        <v>1366181</v>
      </c>
      <c r="C201" s="24">
        <v>1359696</v>
      </c>
      <c r="D201" s="24">
        <v>1346908</v>
      </c>
      <c r="E201" s="24">
        <v>1584155</v>
      </c>
      <c r="F201" s="24">
        <v>2007242</v>
      </c>
      <c r="G201" s="24">
        <v>1432642</v>
      </c>
      <c r="H201" s="24">
        <v>1366822</v>
      </c>
      <c r="I201" s="24">
        <v>1307211</v>
      </c>
      <c r="J201" s="24">
        <v>1291948</v>
      </c>
      <c r="K201" s="24">
        <v>1324795</v>
      </c>
      <c r="L201" s="24">
        <v>1332338</v>
      </c>
      <c r="M201" s="24">
        <v>1256797</v>
      </c>
      <c r="N201" s="25">
        <v>1357038</v>
      </c>
    </row>
    <row r="202" spans="1:14" ht="14.45" customHeight="1" x14ac:dyDescent="0.15">
      <c r="A202" s="1" t="s">
        <v>95</v>
      </c>
      <c r="B202" s="23">
        <v>2767709</v>
      </c>
      <c r="C202" s="24">
        <v>2728168</v>
      </c>
      <c r="D202" s="24">
        <v>2543314</v>
      </c>
      <c r="E202" s="24">
        <v>2225927</v>
      </c>
      <c r="F202" s="24">
        <v>2193719</v>
      </c>
      <c r="G202" s="24">
        <v>2561084</v>
      </c>
      <c r="H202" s="24">
        <v>2606373</v>
      </c>
      <c r="I202" s="24">
        <v>2592712</v>
      </c>
      <c r="J202" s="24">
        <v>2586434</v>
      </c>
      <c r="K202" s="24">
        <v>2610678</v>
      </c>
      <c r="L202" s="24">
        <v>2566344</v>
      </c>
      <c r="M202" s="24">
        <v>2553803</v>
      </c>
      <c r="N202" s="25">
        <v>2677660</v>
      </c>
    </row>
    <row r="203" spans="1:14" ht="14.45" customHeight="1" x14ac:dyDescent="0.15">
      <c r="A203" s="1" t="s">
        <v>3</v>
      </c>
      <c r="B203" s="23">
        <v>3653426</v>
      </c>
      <c r="C203" s="24">
        <v>3703667</v>
      </c>
      <c r="D203" s="24">
        <v>3723046</v>
      </c>
      <c r="E203" s="24">
        <v>3666463</v>
      </c>
      <c r="F203" s="24">
        <v>3553210</v>
      </c>
      <c r="G203" s="24">
        <v>3689409</v>
      </c>
      <c r="H203" s="24">
        <v>3749039</v>
      </c>
      <c r="I203" s="24">
        <v>3760752</v>
      </c>
      <c r="J203" s="24">
        <v>3790205</v>
      </c>
      <c r="K203" s="24">
        <v>3746557</v>
      </c>
      <c r="L203" s="24">
        <v>3776575</v>
      </c>
      <c r="M203" s="24">
        <v>3748650</v>
      </c>
      <c r="N203" s="25">
        <v>3750204</v>
      </c>
    </row>
    <row r="204" spans="1:14" ht="14.45" customHeight="1" x14ac:dyDescent="0.15">
      <c r="A204" s="1" t="s">
        <v>4</v>
      </c>
      <c r="B204" s="23">
        <v>2055749</v>
      </c>
      <c r="C204" s="24">
        <v>2067268</v>
      </c>
      <c r="D204" s="24">
        <v>1996493</v>
      </c>
      <c r="E204" s="24">
        <v>1994401</v>
      </c>
      <c r="F204" s="24">
        <v>1767587</v>
      </c>
      <c r="G204" s="24">
        <v>1961770</v>
      </c>
      <c r="H204" s="24">
        <v>1990854</v>
      </c>
      <c r="I204" s="24">
        <v>2024835</v>
      </c>
      <c r="J204" s="24">
        <v>2034613</v>
      </c>
      <c r="K204" s="24">
        <v>1881385</v>
      </c>
      <c r="L204" s="24">
        <v>1972116</v>
      </c>
      <c r="M204" s="24">
        <v>2082071</v>
      </c>
      <c r="N204" s="25">
        <v>2072477</v>
      </c>
    </row>
    <row r="205" spans="1:14" ht="14.45" customHeight="1" x14ac:dyDescent="0.15">
      <c r="A205" s="2" t="s">
        <v>5</v>
      </c>
      <c r="B205" s="23">
        <v>754750</v>
      </c>
      <c r="C205" s="24">
        <v>756468</v>
      </c>
      <c r="D205" s="24">
        <v>913406</v>
      </c>
      <c r="E205" s="24">
        <v>798826</v>
      </c>
      <c r="F205" s="24">
        <v>558085</v>
      </c>
      <c r="G205" s="24">
        <v>675855</v>
      </c>
      <c r="H205" s="24">
        <v>708253</v>
      </c>
      <c r="I205" s="24">
        <v>707305</v>
      </c>
      <c r="J205" s="24">
        <v>728465</v>
      </c>
      <c r="K205" s="24">
        <v>879889</v>
      </c>
      <c r="L205" s="24">
        <v>751902</v>
      </c>
      <c r="M205" s="24">
        <v>735004</v>
      </c>
      <c r="N205" s="25">
        <v>743436</v>
      </c>
    </row>
    <row r="206" spans="1:14" ht="14.45" customHeight="1" x14ac:dyDescent="0.15">
      <c r="A206" s="3" t="s">
        <v>2</v>
      </c>
      <c r="B206" s="26">
        <v>215944</v>
      </c>
      <c r="C206" s="27">
        <v>217933</v>
      </c>
      <c r="D206" s="27">
        <v>218916</v>
      </c>
      <c r="E206" s="27">
        <v>216815</v>
      </c>
      <c r="F206" s="27">
        <v>211200</v>
      </c>
      <c r="G206" s="27">
        <v>216175</v>
      </c>
      <c r="H206" s="27">
        <v>218572</v>
      </c>
      <c r="I206" s="27">
        <v>219658</v>
      </c>
      <c r="J206" s="27">
        <v>221462</v>
      </c>
      <c r="K206" s="27">
        <v>223108</v>
      </c>
      <c r="L206" s="27">
        <v>223500</v>
      </c>
      <c r="M206" s="27">
        <v>220283</v>
      </c>
      <c r="N206" s="28">
        <v>223594</v>
      </c>
    </row>
    <row r="207" spans="1:14" ht="14.45" customHeight="1" x14ac:dyDescent="0.15">
      <c r="A207" s="1" t="s">
        <v>94</v>
      </c>
      <c r="B207" s="23">
        <v>5271</v>
      </c>
      <c r="C207" s="24">
        <v>4930</v>
      </c>
      <c r="D207" s="24">
        <v>4530</v>
      </c>
      <c r="E207" s="24">
        <v>6268</v>
      </c>
      <c r="F207" s="24">
        <v>7691</v>
      </c>
      <c r="G207" s="24">
        <v>6479</v>
      </c>
      <c r="H207" s="24">
        <v>5173</v>
      </c>
      <c r="I207" s="24">
        <v>4710</v>
      </c>
      <c r="J207" s="24">
        <v>4860</v>
      </c>
      <c r="K207" s="24">
        <v>4994</v>
      </c>
      <c r="L207" s="24">
        <v>4578</v>
      </c>
      <c r="M207" s="24">
        <v>4497</v>
      </c>
      <c r="N207" s="25">
        <v>4408</v>
      </c>
    </row>
    <row r="208" spans="1:14" ht="14.45" customHeight="1" x14ac:dyDescent="0.15">
      <c r="A208" s="1" t="s">
        <v>95</v>
      </c>
      <c r="B208" s="23">
        <v>138502</v>
      </c>
      <c r="C208" s="24">
        <v>138960</v>
      </c>
      <c r="D208" s="24">
        <v>139129</v>
      </c>
      <c r="E208" s="24">
        <v>139699</v>
      </c>
      <c r="F208" s="24">
        <v>150172</v>
      </c>
      <c r="G208" s="24">
        <v>146026</v>
      </c>
      <c r="H208" s="24">
        <v>144592</v>
      </c>
      <c r="I208" s="24">
        <v>144397</v>
      </c>
      <c r="J208" s="24">
        <v>144186</v>
      </c>
      <c r="K208" s="24">
        <v>144765</v>
      </c>
      <c r="L208" s="24">
        <v>144260</v>
      </c>
      <c r="M208" s="24">
        <v>140481</v>
      </c>
      <c r="N208" s="25">
        <v>142118</v>
      </c>
    </row>
    <row r="209" spans="1:14" ht="14.45" customHeight="1" x14ac:dyDescent="0.15">
      <c r="A209" s="1" t="s">
        <v>3</v>
      </c>
      <c r="B209" s="23">
        <v>49485</v>
      </c>
      <c r="C209" s="24">
        <v>50942</v>
      </c>
      <c r="D209" s="24">
        <v>51504</v>
      </c>
      <c r="E209" s="24">
        <v>47571</v>
      </c>
      <c r="F209" s="24">
        <v>38523</v>
      </c>
      <c r="G209" s="24">
        <v>45610</v>
      </c>
      <c r="H209" s="24">
        <v>49027</v>
      </c>
      <c r="I209" s="24">
        <v>50061</v>
      </c>
      <c r="J209" s="24">
        <v>51422</v>
      </c>
      <c r="K209" s="24">
        <v>51806</v>
      </c>
      <c r="L209" s="24">
        <v>52934</v>
      </c>
      <c r="M209" s="24">
        <v>52930</v>
      </c>
      <c r="N209" s="25">
        <v>54141</v>
      </c>
    </row>
    <row r="210" spans="1:14" ht="14.45" customHeight="1" x14ac:dyDescent="0.15">
      <c r="A210" s="1" t="s">
        <v>4</v>
      </c>
      <c r="B210" s="23">
        <v>19291</v>
      </c>
      <c r="C210" s="24">
        <v>19625</v>
      </c>
      <c r="D210" s="24">
        <v>20085</v>
      </c>
      <c r="E210" s="24">
        <v>19226</v>
      </c>
      <c r="F210" s="24">
        <v>12319</v>
      </c>
      <c r="G210" s="24">
        <v>15277</v>
      </c>
      <c r="H210" s="24">
        <v>16788</v>
      </c>
      <c r="I210" s="24">
        <v>17472</v>
      </c>
      <c r="J210" s="24">
        <v>17898</v>
      </c>
      <c r="K210" s="24">
        <v>18440</v>
      </c>
      <c r="L210" s="24">
        <v>18660</v>
      </c>
      <c r="M210" s="24">
        <v>19164</v>
      </c>
      <c r="N210" s="25">
        <v>19651</v>
      </c>
    </row>
    <row r="211" spans="1:14" ht="14.45" customHeight="1" x14ac:dyDescent="0.15">
      <c r="A211" s="2" t="s">
        <v>5</v>
      </c>
      <c r="B211" s="23">
        <v>3395</v>
      </c>
      <c r="C211" s="24">
        <v>3476</v>
      </c>
      <c r="D211" s="24">
        <v>3668</v>
      </c>
      <c r="E211" s="24">
        <v>4051</v>
      </c>
      <c r="F211" s="24">
        <v>2495</v>
      </c>
      <c r="G211" s="24">
        <v>2783</v>
      </c>
      <c r="H211" s="24">
        <v>2992</v>
      </c>
      <c r="I211" s="24">
        <v>3018</v>
      </c>
      <c r="J211" s="24">
        <v>3096</v>
      </c>
      <c r="K211" s="24">
        <v>3103</v>
      </c>
      <c r="L211" s="24">
        <v>3068</v>
      </c>
      <c r="M211" s="24">
        <v>3211</v>
      </c>
      <c r="N211" s="25">
        <v>3276</v>
      </c>
    </row>
    <row r="212" spans="1:14" ht="14.45" customHeight="1" x14ac:dyDescent="0.15">
      <c r="A212" s="3" t="s">
        <v>6</v>
      </c>
      <c r="B212" s="26">
        <v>10381871</v>
      </c>
      <c r="C212" s="27">
        <v>10397334</v>
      </c>
      <c r="D212" s="27">
        <v>10304251</v>
      </c>
      <c r="E212" s="27">
        <v>10052957</v>
      </c>
      <c r="F212" s="27">
        <v>9868643</v>
      </c>
      <c r="G212" s="27">
        <v>10104585</v>
      </c>
      <c r="H212" s="27">
        <v>10202769</v>
      </c>
      <c r="I212" s="27">
        <v>10173157</v>
      </c>
      <c r="J212" s="27">
        <v>10210203</v>
      </c>
      <c r="K212" s="27">
        <v>10220196</v>
      </c>
      <c r="L212" s="27">
        <v>10175775</v>
      </c>
      <c r="M212" s="27">
        <v>10156042</v>
      </c>
      <c r="N212" s="28">
        <v>10377221</v>
      </c>
    </row>
    <row r="213" spans="1:14" ht="14.45" customHeight="1" x14ac:dyDescent="0.15">
      <c r="A213" s="1" t="s">
        <v>94</v>
      </c>
      <c r="B213" s="23">
        <v>1360910</v>
      </c>
      <c r="C213" s="24">
        <v>1354766</v>
      </c>
      <c r="D213" s="24">
        <v>1342378</v>
      </c>
      <c r="E213" s="24">
        <v>1577887</v>
      </c>
      <c r="F213" s="24">
        <v>1999551</v>
      </c>
      <c r="G213" s="24">
        <v>1426163</v>
      </c>
      <c r="H213" s="24">
        <v>1361649</v>
      </c>
      <c r="I213" s="24">
        <v>1302501</v>
      </c>
      <c r="J213" s="24">
        <v>1287088</v>
      </c>
      <c r="K213" s="24">
        <v>1319801</v>
      </c>
      <c r="L213" s="24">
        <v>1327760</v>
      </c>
      <c r="M213" s="24">
        <v>1252300</v>
      </c>
      <c r="N213" s="25">
        <v>1352630</v>
      </c>
    </row>
    <row r="214" spans="1:14" ht="14.45" customHeight="1" x14ac:dyDescent="0.15">
      <c r="A214" s="1" t="s">
        <v>95</v>
      </c>
      <c r="B214" s="23">
        <v>2629207</v>
      </c>
      <c r="C214" s="24">
        <v>2589208</v>
      </c>
      <c r="D214" s="24">
        <v>2404185</v>
      </c>
      <c r="E214" s="24">
        <v>2086228</v>
      </c>
      <c r="F214" s="24">
        <v>2043547</v>
      </c>
      <c r="G214" s="24">
        <v>2415058</v>
      </c>
      <c r="H214" s="24">
        <v>2461781</v>
      </c>
      <c r="I214" s="24">
        <v>2448315</v>
      </c>
      <c r="J214" s="24">
        <v>2442248</v>
      </c>
      <c r="K214" s="24">
        <v>2465913</v>
      </c>
      <c r="L214" s="24">
        <v>2422084</v>
      </c>
      <c r="M214" s="24">
        <v>2413322</v>
      </c>
      <c r="N214" s="25">
        <v>2535542</v>
      </c>
    </row>
    <row r="215" spans="1:14" ht="14.45" customHeight="1" x14ac:dyDescent="0.15">
      <c r="A215" s="1" t="s">
        <v>3</v>
      </c>
      <c r="B215" s="23">
        <v>3603941</v>
      </c>
      <c r="C215" s="24">
        <v>3652725</v>
      </c>
      <c r="D215" s="24">
        <v>3671542</v>
      </c>
      <c r="E215" s="24">
        <v>3618892</v>
      </c>
      <c r="F215" s="24">
        <v>3514687</v>
      </c>
      <c r="G215" s="24">
        <v>3643799</v>
      </c>
      <c r="H215" s="24">
        <v>3700012</v>
      </c>
      <c r="I215" s="24">
        <v>3710691</v>
      </c>
      <c r="J215" s="24">
        <v>3738783</v>
      </c>
      <c r="K215" s="24">
        <v>3694751</v>
      </c>
      <c r="L215" s="24">
        <v>3723641</v>
      </c>
      <c r="M215" s="24">
        <v>3695720</v>
      </c>
      <c r="N215" s="25">
        <v>3696063</v>
      </c>
    </row>
    <row r="216" spans="1:14" ht="14.45" customHeight="1" x14ac:dyDescent="0.15">
      <c r="A216" s="1" t="s">
        <v>4</v>
      </c>
      <c r="B216" s="23">
        <v>2036458</v>
      </c>
      <c r="C216" s="24">
        <v>2047643</v>
      </c>
      <c r="D216" s="24">
        <v>1976408</v>
      </c>
      <c r="E216" s="24">
        <v>1975175</v>
      </c>
      <c r="F216" s="24">
        <v>1755268</v>
      </c>
      <c r="G216" s="24">
        <v>1946493</v>
      </c>
      <c r="H216" s="24">
        <v>1974066</v>
      </c>
      <c r="I216" s="24">
        <v>2007363</v>
      </c>
      <c r="J216" s="24">
        <v>2016715</v>
      </c>
      <c r="K216" s="24">
        <v>1862945</v>
      </c>
      <c r="L216" s="24">
        <v>1953456</v>
      </c>
      <c r="M216" s="24">
        <v>2062907</v>
      </c>
      <c r="N216" s="25">
        <v>2052826</v>
      </c>
    </row>
    <row r="217" spans="1:14" ht="14.45" customHeight="1" x14ac:dyDescent="0.15">
      <c r="A217" s="2" t="s">
        <v>5</v>
      </c>
      <c r="B217" s="29">
        <v>751355</v>
      </c>
      <c r="C217" s="30">
        <v>752992</v>
      </c>
      <c r="D217" s="30">
        <v>909738</v>
      </c>
      <c r="E217" s="30">
        <v>794775</v>
      </c>
      <c r="F217" s="30">
        <v>555590</v>
      </c>
      <c r="G217" s="30">
        <v>673072</v>
      </c>
      <c r="H217" s="30">
        <v>705261</v>
      </c>
      <c r="I217" s="30">
        <v>704287</v>
      </c>
      <c r="J217" s="30">
        <v>725369</v>
      </c>
      <c r="K217" s="30">
        <v>876786</v>
      </c>
      <c r="L217" s="30">
        <v>748834</v>
      </c>
      <c r="M217" s="30">
        <v>731793</v>
      </c>
      <c r="N217" s="31">
        <v>740160</v>
      </c>
    </row>
    <row r="218" spans="1:14" ht="14.45" customHeight="1" x14ac:dyDescent="0.15">
      <c r="A218" s="3" t="s">
        <v>33</v>
      </c>
      <c r="B218" s="26">
        <v>9318190</v>
      </c>
      <c r="C218" s="27">
        <v>9331905</v>
      </c>
      <c r="D218" s="27">
        <v>9238086</v>
      </c>
      <c r="E218" s="27">
        <v>9011484</v>
      </c>
      <c r="F218" s="27">
        <v>8863270</v>
      </c>
      <c r="G218" s="27">
        <v>9060049</v>
      </c>
      <c r="H218" s="27">
        <v>9146631</v>
      </c>
      <c r="I218" s="27">
        <v>9111017</v>
      </c>
      <c r="J218" s="27">
        <v>9144159</v>
      </c>
      <c r="K218" s="27">
        <v>9147883</v>
      </c>
      <c r="L218" s="27">
        <v>9107817</v>
      </c>
      <c r="M218" s="27">
        <v>9093493</v>
      </c>
      <c r="N218" s="28">
        <v>9307151</v>
      </c>
    </row>
    <row r="219" spans="1:14" ht="14.45" customHeight="1" x14ac:dyDescent="0.15">
      <c r="A219" s="1" t="s">
        <v>94</v>
      </c>
      <c r="B219" s="23">
        <v>1342003</v>
      </c>
      <c r="C219" s="24">
        <v>1334933</v>
      </c>
      <c r="D219" s="24">
        <v>1324000</v>
      </c>
      <c r="E219" s="24">
        <v>1549329</v>
      </c>
      <c r="F219" s="24">
        <v>1965858</v>
      </c>
      <c r="G219" s="24">
        <v>1400339</v>
      </c>
      <c r="H219" s="24">
        <v>1341046</v>
      </c>
      <c r="I219" s="24">
        <v>1283584</v>
      </c>
      <c r="J219" s="24">
        <v>1269647</v>
      </c>
      <c r="K219" s="24">
        <v>1288548</v>
      </c>
      <c r="L219" s="24">
        <v>1305751</v>
      </c>
      <c r="M219" s="24">
        <v>1229600</v>
      </c>
      <c r="N219" s="25">
        <v>1335327</v>
      </c>
    </row>
    <row r="220" spans="1:14" ht="14.45" customHeight="1" x14ac:dyDescent="0.15">
      <c r="A220" s="1" t="s">
        <v>95</v>
      </c>
      <c r="B220" s="23">
        <v>2524363</v>
      </c>
      <c r="C220" s="24">
        <v>2486993</v>
      </c>
      <c r="D220" s="24">
        <v>2301996</v>
      </c>
      <c r="E220" s="24">
        <v>2004979</v>
      </c>
      <c r="F220" s="24">
        <v>1957585</v>
      </c>
      <c r="G220" s="24">
        <v>2315187</v>
      </c>
      <c r="H220" s="24">
        <v>2356850</v>
      </c>
      <c r="I220" s="24">
        <v>2339426</v>
      </c>
      <c r="J220" s="24">
        <v>2334792</v>
      </c>
      <c r="K220" s="24">
        <v>2361834</v>
      </c>
      <c r="L220" s="24">
        <v>2319712</v>
      </c>
      <c r="M220" s="24">
        <v>2315182</v>
      </c>
      <c r="N220" s="25">
        <v>2430581</v>
      </c>
    </row>
    <row r="221" spans="1:14" ht="14.45" customHeight="1" x14ac:dyDescent="0.15">
      <c r="A221" s="1" t="s">
        <v>3</v>
      </c>
      <c r="B221" s="23">
        <v>3457966</v>
      </c>
      <c r="C221" s="24">
        <v>3504183</v>
      </c>
      <c r="D221" s="24">
        <v>3531094</v>
      </c>
      <c r="E221" s="24">
        <v>3419562</v>
      </c>
      <c r="F221" s="24">
        <v>3253126</v>
      </c>
      <c r="G221" s="24">
        <v>3489104</v>
      </c>
      <c r="H221" s="24">
        <v>3541894</v>
      </c>
      <c r="I221" s="24">
        <v>3549835</v>
      </c>
      <c r="J221" s="24">
        <v>3581423</v>
      </c>
      <c r="K221" s="24">
        <v>3545965</v>
      </c>
      <c r="L221" s="24">
        <v>3531768</v>
      </c>
      <c r="M221" s="24">
        <v>3547478</v>
      </c>
      <c r="N221" s="25">
        <v>3549251</v>
      </c>
    </row>
    <row r="222" spans="1:14" ht="14.45" customHeight="1" x14ac:dyDescent="0.15">
      <c r="A222" s="1" t="s">
        <v>4</v>
      </c>
      <c r="B222" s="23">
        <v>1490657</v>
      </c>
      <c r="C222" s="24">
        <v>1499022</v>
      </c>
      <c r="D222" s="24">
        <v>1540787</v>
      </c>
      <c r="E222" s="24">
        <v>1473584</v>
      </c>
      <c r="F222" s="24">
        <v>1278423</v>
      </c>
      <c r="G222" s="24">
        <v>1399289</v>
      </c>
      <c r="H222" s="24">
        <v>1427169</v>
      </c>
      <c r="I222" s="24">
        <v>1462308</v>
      </c>
      <c r="J222" s="24">
        <v>1475269</v>
      </c>
      <c r="K222" s="24">
        <v>1435409</v>
      </c>
      <c r="L222" s="24">
        <v>1465466</v>
      </c>
      <c r="M222" s="24">
        <v>1512236</v>
      </c>
      <c r="N222" s="25">
        <v>1500359</v>
      </c>
    </row>
    <row r="223" spans="1:14" ht="14.45" customHeight="1" x14ac:dyDescent="0.15">
      <c r="A223" s="2" t="s">
        <v>5</v>
      </c>
      <c r="B223" s="29">
        <v>503201</v>
      </c>
      <c r="C223" s="30">
        <v>506774</v>
      </c>
      <c r="D223" s="30">
        <v>540209</v>
      </c>
      <c r="E223" s="30">
        <v>564030</v>
      </c>
      <c r="F223" s="30">
        <v>408278</v>
      </c>
      <c r="G223" s="30">
        <v>456130</v>
      </c>
      <c r="H223" s="30">
        <v>479672</v>
      </c>
      <c r="I223" s="30">
        <v>475864</v>
      </c>
      <c r="J223" s="30">
        <v>483028</v>
      </c>
      <c r="K223" s="30">
        <v>516127</v>
      </c>
      <c r="L223" s="30">
        <v>485120</v>
      </c>
      <c r="M223" s="30">
        <v>488997</v>
      </c>
      <c r="N223" s="31">
        <v>491633</v>
      </c>
    </row>
    <row r="225" spans="1:1" ht="14.45" customHeight="1" x14ac:dyDescent="0.15">
      <c r="A225" s="4" t="s">
        <v>62</v>
      </c>
    </row>
  </sheetData>
  <mergeCells count="22">
    <mergeCell ref="A70:A71"/>
    <mergeCell ref="B70:M70"/>
    <mergeCell ref="D5:K5"/>
    <mergeCell ref="J2:K4"/>
    <mergeCell ref="D2:I4"/>
    <mergeCell ref="A10:N10"/>
    <mergeCell ref="A40:A41"/>
    <mergeCell ref="A12:A13"/>
    <mergeCell ref="B12:N12"/>
    <mergeCell ref="B40:M40"/>
    <mergeCell ref="A100:N100"/>
    <mergeCell ref="A102:A103"/>
    <mergeCell ref="B102:N102"/>
    <mergeCell ref="A132:N132"/>
    <mergeCell ref="A134:A135"/>
    <mergeCell ref="B134:N134"/>
    <mergeCell ref="A164:N164"/>
    <mergeCell ref="A166:A167"/>
    <mergeCell ref="B166:N166"/>
    <mergeCell ref="A196:N196"/>
    <mergeCell ref="A198:A199"/>
    <mergeCell ref="B198:N198"/>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P142"/>
  <sheetViews>
    <sheetView showGridLines="0" topLeftCell="A134" zoomScaleNormal="100" workbookViewId="0">
      <selection activeCell="I124" sqref="I124:I125"/>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42578125" style="8" bestFit="1" customWidth="1"/>
    <col min="5" max="6" width="12.140625" style="8" customWidth="1"/>
    <col min="7" max="7" width="15.42578125" style="8" bestFit="1" customWidth="1"/>
    <col min="8" max="8" width="12.140625" style="8" customWidth="1"/>
    <col min="9" max="9" width="12.85546875" style="8" customWidth="1"/>
    <col min="10" max="10" width="13.42578125" style="8" bestFit="1" customWidth="1"/>
    <col min="11" max="11" width="14.42578125" style="8" bestFit="1" customWidth="1"/>
    <col min="12" max="12" width="13.42578125" style="8" bestFit="1" customWidth="1"/>
    <col min="13" max="13" width="14.42578125" style="8" bestFit="1" customWidth="1"/>
    <col min="14" max="14" width="13.42578125" style="8" bestFit="1" customWidth="1"/>
    <col min="15" max="16384" width="10.85546875" style="8"/>
  </cols>
  <sheetData>
    <row r="1" spans="1:14" ht="15" thickBot="1" x14ac:dyDescent="0.25"/>
    <row r="2" spans="1:14" ht="14.25" customHeight="1" x14ac:dyDescent="0.2">
      <c r="D2" s="196" t="s">
        <v>42</v>
      </c>
      <c r="E2" s="197"/>
      <c r="F2" s="197"/>
      <c r="G2" s="197"/>
      <c r="H2" s="197"/>
      <c r="I2" s="197"/>
      <c r="J2" s="184" t="s">
        <v>2342</v>
      </c>
      <c r="K2" s="185"/>
    </row>
    <row r="3" spans="1:14" ht="14.25" customHeight="1" x14ac:dyDescent="0.2">
      <c r="D3" s="198"/>
      <c r="E3" s="199"/>
      <c r="F3" s="199"/>
      <c r="G3" s="199"/>
      <c r="H3" s="199"/>
      <c r="I3" s="199"/>
      <c r="J3" s="186"/>
      <c r="K3" s="187"/>
    </row>
    <row r="4" spans="1:14" ht="15" customHeight="1" thickBot="1" x14ac:dyDescent="0.25">
      <c r="D4" s="200"/>
      <c r="E4" s="201"/>
      <c r="F4" s="201"/>
      <c r="G4" s="201"/>
      <c r="H4" s="201"/>
      <c r="I4" s="201"/>
      <c r="J4" s="188"/>
      <c r="K4" s="189"/>
    </row>
    <row r="5" spans="1:14" ht="15" thickBot="1" x14ac:dyDescent="0.25">
      <c r="D5" s="181" t="s">
        <v>2344</v>
      </c>
      <c r="E5" s="182"/>
      <c r="F5" s="182"/>
      <c r="G5" s="182"/>
      <c r="H5" s="182"/>
      <c r="I5" s="182"/>
      <c r="J5" s="182"/>
      <c r="K5" s="183"/>
    </row>
    <row r="10" spans="1:14" x14ac:dyDescent="0.2">
      <c r="A10" s="171" t="s">
        <v>34</v>
      </c>
      <c r="B10" s="171"/>
      <c r="C10" s="171"/>
      <c r="D10" s="171"/>
      <c r="E10" s="171"/>
      <c r="F10" s="171"/>
      <c r="G10" s="171"/>
      <c r="H10" s="171"/>
      <c r="I10" s="171"/>
      <c r="J10" s="171"/>
      <c r="K10" s="171"/>
      <c r="L10" s="171"/>
      <c r="M10" s="171"/>
      <c r="N10" s="171"/>
    </row>
    <row r="11" spans="1:14" x14ac:dyDescent="0.2">
      <c r="A11" s="9"/>
      <c r="B11" s="9"/>
      <c r="C11" s="9"/>
      <c r="D11" s="9"/>
      <c r="E11" s="9"/>
      <c r="F11" s="9"/>
      <c r="G11" s="9"/>
      <c r="H11" s="9"/>
      <c r="I11" s="9"/>
      <c r="J11" s="9"/>
      <c r="K11" s="9"/>
    </row>
    <row r="12" spans="1:14" ht="15" customHeight="1" x14ac:dyDescent="0.2">
      <c r="A12" s="206" t="s">
        <v>40</v>
      </c>
      <c r="B12" s="217" t="s">
        <v>41</v>
      </c>
      <c r="C12" s="218"/>
      <c r="D12" s="218"/>
      <c r="E12" s="218"/>
      <c r="F12" s="218"/>
      <c r="G12" s="218"/>
      <c r="H12" s="218"/>
      <c r="I12" s="218"/>
      <c r="J12" s="218"/>
      <c r="K12" s="218"/>
      <c r="L12" s="218"/>
      <c r="M12" s="218"/>
      <c r="N12" s="219"/>
    </row>
    <row r="13" spans="1:14" x14ac:dyDescent="0.2">
      <c r="A13" s="207"/>
      <c r="B13" s="44">
        <v>44805</v>
      </c>
      <c r="C13" s="45">
        <v>44835</v>
      </c>
      <c r="D13" s="45">
        <v>44866</v>
      </c>
      <c r="E13" s="45">
        <v>44896</v>
      </c>
      <c r="F13" s="45">
        <v>44927</v>
      </c>
      <c r="G13" s="45">
        <v>44958</v>
      </c>
      <c r="H13" s="45">
        <v>44986</v>
      </c>
      <c r="I13" s="45">
        <v>45017</v>
      </c>
      <c r="J13" s="45">
        <v>45047</v>
      </c>
      <c r="K13" s="45">
        <v>45078</v>
      </c>
      <c r="L13" s="45">
        <v>45108</v>
      </c>
      <c r="M13" s="45">
        <v>45139</v>
      </c>
      <c r="N13" s="127">
        <v>45170</v>
      </c>
    </row>
    <row r="14" spans="1:14" x14ac:dyDescent="0.2">
      <c r="A14" s="159" t="s">
        <v>38</v>
      </c>
      <c r="B14" s="74">
        <v>189355</v>
      </c>
      <c r="C14" s="75">
        <v>189560</v>
      </c>
      <c r="D14" s="75">
        <v>189627</v>
      </c>
      <c r="E14" s="75">
        <v>189656</v>
      </c>
      <c r="F14" s="75">
        <v>188029</v>
      </c>
      <c r="G14" s="75">
        <v>188106</v>
      </c>
      <c r="H14" s="75">
        <v>189004</v>
      </c>
      <c r="I14" s="75">
        <v>189989</v>
      </c>
      <c r="J14" s="75">
        <v>190766</v>
      </c>
      <c r="K14" s="75">
        <v>190151</v>
      </c>
      <c r="L14" s="75">
        <v>188346</v>
      </c>
      <c r="M14" s="75">
        <v>181610</v>
      </c>
      <c r="N14" s="76">
        <v>182223</v>
      </c>
    </row>
    <row r="15" spans="1:14" x14ac:dyDescent="0.2">
      <c r="A15" s="160" t="s">
        <v>29</v>
      </c>
      <c r="B15" s="54">
        <v>278588</v>
      </c>
      <c r="C15" s="56">
        <v>279996</v>
      </c>
      <c r="D15" s="56">
        <v>280572</v>
      </c>
      <c r="E15" s="56">
        <v>279916</v>
      </c>
      <c r="F15" s="56">
        <v>276930</v>
      </c>
      <c r="G15" s="56">
        <v>280284</v>
      </c>
      <c r="H15" s="56">
        <v>282305</v>
      </c>
      <c r="I15" s="56">
        <v>283122</v>
      </c>
      <c r="J15" s="56">
        <v>284051</v>
      </c>
      <c r="K15" s="56">
        <v>284175</v>
      </c>
      <c r="L15" s="56">
        <v>282973</v>
      </c>
      <c r="M15" s="56">
        <v>275778</v>
      </c>
      <c r="N15" s="57">
        <v>278012</v>
      </c>
    </row>
    <row r="16" spans="1:14" x14ac:dyDescent="0.2">
      <c r="A16" s="160" t="s">
        <v>37</v>
      </c>
      <c r="B16" s="54">
        <v>79165</v>
      </c>
      <c r="C16" s="56">
        <v>79396</v>
      </c>
      <c r="D16" s="56">
        <v>79476</v>
      </c>
      <c r="E16" s="56">
        <v>77050</v>
      </c>
      <c r="F16" s="56">
        <v>76032</v>
      </c>
      <c r="G16" s="56">
        <v>78928</v>
      </c>
      <c r="H16" s="56">
        <v>79789</v>
      </c>
      <c r="I16" s="56">
        <v>79317</v>
      </c>
      <c r="J16" s="56">
        <v>79825</v>
      </c>
      <c r="K16" s="56">
        <v>79392</v>
      </c>
      <c r="L16" s="56">
        <v>78979</v>
      </c>
      <c r="M16" s="56">
        <v>78761</v>
      </c>
      <c r="N16" s="57">
        <v>79395</v>
      </c>
    </row>
    <row r="17" spans="1:14" x14ac:dyDescent="0.2">
      <c r="A17" s="160" t="s">
        <v>27</v>
      </c>
      <c r="B17" s="54">
        <v>20041</v>
      </c>
      <c r="C17" s="56">
        <v>19934</v>
      </c>
      <c r="D17" s="56">
        <v>19930</v>
      </c>
      <c r="E17" s="56">
        <v>19025</v>
      </c>
      <c r="F17" s="56">
        <v>18801</v>
      </c>
      <c r="G17" s="56">
        <v>19491</v>
      </c>
      <c r="H17" s="56">
        <v>19620</v>
      </c>
      <c r="I17" s="56">
        <v>19569</v>
      </c>
      <c r="J17" s="56">
        <v>19786</v>
      </c>
      <c r="K17" s="56">
        <v>19813</v>
      </c>
      <c r="L17" s="56">
        <v>19894</v>
      </c>
      <c r="M17" s="56">
        <v>19697</v>
      </c>
      <c r="N17" s="57">
        <v>19719</v>
      </c>
    </row>
    <row r="18" spans="1:14" x14ac:dyDescent="0.2">
      <c r="A18" s="160" t="s">
        <v>36</v>
      </c>
      <c r="B18" s="54">
        <v>4128</v>
      </c>
      <c r="C18" s="56">
        <v>4089</v>
      </c>
      <c r="D18" s="56">
        <v>4062</v>
      </c>
      <c r="E18" s="56">
        <v>3866</v>
      </c>
      <c r="F18" s="56">
        <v>3788</v>
      </c>
      <c r="G18" s="56">
        <v>3875</v>
      </c>
      <c r="H18" s="56">
        <v>3953</v>
      </c>
      <c r="I18" s="56">
        <v>3951</v>
      </c>
      <c r="J18" s="56">
        <v>3991</v>
      </c>
      <c r="K18" s="56">
        <v>4002</v>
      </c>
      <c r="L18" s="56">
        <v>3980</v>
      </c>
      <c r="M18" s="56">
        <v>3956</v>
      </c>
      <c r="N18" s="57">
        <v>3996</v>
      </c>
    </row>
    <row r="19" spans="1:14" x14ac:dyDescent="0.2">
      <c r="A19" s="161" t="s">
        <v>35</v>
      </c>
      <c r="B19" s="54">
        <v>2316</v>
      </c>
      <c r="C19" s="56">
        <v>2333</v>
      </c>
      <c r="D19" s="56">
        <v>2341</v>
      </c>
      <c r="E19" s="56">
        <v>2275</v>
      </c>
      <c r="F19" s="56">
        <v>2217</v>
      </c>
      <c r="G19" s="56">
        <v>2283</v>
      </c>
      <c r="H19" s="56">
        <v>2319</v>
      </c>
      <c r="I19" s="56">
        <v>2302</v>
      </c>
      <c r="J19" s="56">
        <v>2313</v>
      </c>
      <c r="K19" s="56">
        <v>2318</v>
      </c>
      <c r="L19" s="56">
        <v>2303</v>
      </c>
      <c r="M19" s="56">
        <v>2319</v>
      </c>
      <c r="N19" s="57">
        <v>2325</v>
      </c>
    </row>
    <row r="20" spans="1:14" x14ac:dyDescent="0.2">
      <c r="A20" s="150" t="s">
        <v>8</v>
      </c>
      <c r="B20" s="77">
        <f>SUM(B14:B19)</f>
        <v>573593</v>
      </c>
      <c r="C20" s="78">
        <f t="shared" ref="C20:N20" si="0">SUM(C14:C19)</f>
        <v>575308</v>
      </c>
      <c r="D20" s="78">
        <f t="shared" si="0"/>
        <v>576008</v>
      </c>
      <c r="E20" s="78">
        <f t="shared" si="0"/>
        <v>571788</v>
      </c>
      <c r="F20" s="78">
        <f t="shared" si="0"/>
        <v>565797</v>
      </c>
      <c r="G20" s="78">
        <f t="shared" si="0"/>
        <v>572967</v>
      </c>
      <c r="H20" s="78">
        <f t="shared" si="0"/>
        <v>576990</v>
      </c>
      <c r="I20" s="78">
        <f t="shared" si="0"/>
        <v>578250</v>
      </c>
      <c r="J20" s="78">
        <f t="shared" si="0"/>
        <v>580732</v>
      </c>
      <c r="K20" s="78">
        <f t="shared" si="0"/>
        <v>579851</v>
      </c>
      <c r="L20" s="78">
        <f t="shared" si="0"/>
        <v>576475</v>
      </c>
      <c r="M20" s="78">
        <f t="shared" si="0"/>
        <v>562121</v>
      </c>
      <c r="N20" s="162">
        <f t="shared" si="0"/>
        <v>565670</v>
      </c>
    </row>
    <row r="21" spans="1:14" x14ac:dyDescent="0.2">
      <c r="A21" s="9"/>
      <c r="B21" s="9"/>
      <c r="C21" s="9"/>
      <c r="D21" s="9"/>
      <c r="E21" s="9"/>
      <c r="F21" s="9"/>
      <c r="G21" s="9"/>
      <c r="H21" s="9"/>
      <c r="I21" s="9"/>
      <c r="J21" s="9"/>
      <c r="K21" s="9"/>
    </row>
    <row r="22" spans="1:14" x14ac:dyDescent="0.2">
      <c r="A22" s="9"/>
      <c r="B22" s="9"/>
      <c r="C22" s="9"/>
      <c r="D22" s="9"/>
      <c r="E22" s="9"/>
      <c r="F22" s="9"/>
      <c r="G22" s="9"/>
      <c r="H22" s="9"/>
      <c r="I22" s="9"/>
      <c r="J22" s="9"/>
      <c r="K22" s="9"/>
    </row>
    <row r="23" spans="1:14" x14ac:dyDescent="0.2">
      <c r="A23" s="171" t="s">
        <v>44</v>
      </c>
      <c r="B23" s="171"/>
      <c r="C23" s="171"/>
      <c r="D23" s="171"/>
      <c r="E23" s="171"/>
      <c r="F23" s="171"/>
      <c r="G23" s="171"/>
      <c r="H23" s="171"/>
      <c r="I23" s="171"/>
      <c r="J23" s="171"/>
      <c r="K23" s="171"/>
      <c r="L23" s="171"/>
      <c r="M23" s="171"/>
      <c r="N23" s="171"/>
    </row>
    <row r="24" spans="1:14" x14ac:dyDescent="0.2">
      <c r="A24" s="9"/>
      <c r="B24" s="9"/>
      <c r="C24" s="9"/>
      <c r="D24" s="9"/>
      <c r="E24" s="9"/>
      <c r="F24" s="9"/>
      <c r="G24" s="9"/>
      <c r="H24" s="9"/>
      <c r="I24" s="9"/>
      <c r="J24" s="9"/>
      <c r="K24" s="9"/>
    </row>
    <row r="25" spans="1:14" x14ac:dyDescent="0.2">
      <c r="A25" s="206" t="s">
        <v>43</v>
      </c>
      <c r="B25" s="203" t="s">
        <v>31</v>
      </c>
      <c r="C25" s="204"/>
      <c r="D25" s="204"/>
      <c r="E25" s="204"/>
      <c r="F25" s="204"/>
      <c r="G25" s="204"/>
      <c r="H25" s="204"/>
      <c r="I25" s="204"/>
      <c r="J25" s="204"/>
      <c r="K25" s="204"/>
      <c r="L25" s="204"/>
      <c r="M25" s="204"/>
      <c r="N25" s="205"/>
    </row>
    <row r="26" spans="1:14" x14ac:dyDescent="0.2">
      <c r="A26" s="207"/>
      <c r="B26" s="44">
        <v>44805</v>
      </c>
      <c r="C26" s="45">
        <v>44835</v>
      </c>
      <c r="D26" s="45">
        <v>44866</v>
      </c>
      <c r="E26" s="45">
        <v>44896</v>
      </c>
      <c r="F26" s="45">
        <v>44927</v>
      </c>
      <c r="G26" s="45">
        <v>44958</v>
      </c>
      <c r="H26" s="45">
        <v>44986</v>
      </c>
      <c r="I26" s="45">
        <v>45017</v>
      </c>
      <c r="J26" s="45">
        <v>45047</v>
      </c>
      <c r="K26" s="45">
        <v>45078</v>
      </c>
      <c r="L26" s="45">
        <v>45108</v>
      </c>
      <c r="M26" s="45">
        <v>45139</v>
      </c>
      <c r="N26" s="127">
        <v>45170</v>
      </c>
    </row>
    <row r="27" spans="1:14" x14ac:dyDescent="0.2">
      <c r="A27" s="47" t="s">
        <v>45</v>
      </c>
      <c r="B27" s="74">
        <v>859404</v>
      </c>
      <c r="C27" s="75">
        <v>815266</v>
      </c>
      <c r="D27" s="75">
        <v>834079</v>
      </c>
      <c r="E27" s="75">
        <v>734242</v>
      </c>
      <c r="F27" s="75">
        <v>1219185</v>
      </c>
      <c r="G27" s="75">
        <v>1026908</v>
      </c>
      <c r="H27" s="75">
        <v>867143</v>
      </c>
      <c r="I27" s="75">
        <v>757143</v>
      </c>
      <c r="J27" s="75">
        <v>764990</v>
      </c>
      <c r="K27" s="75">
        <v>743881</v>
      </c>
      <c r="L27" s="75">
        <v>775458</v>
      </c>
      <c r="M27" s="75">
        <v>809990</v>
      </c>
      <c r="N27" s="76">
        <v>1066168</v>
      </c>
    </row>
    <row r="28" spans="1:14" x14ac:dyDescent="0.2">
      <c r="A28" s="48" t="s">
        <v>46</v>
      </c>
      <c r="B28" s="54">
        <v>789991</v>
      </c>
      <c r="C28" s="56">
        <v>793100</v>
      </c>
      <c r="D28" s="56">
        <v>962695</v>
      </c>
      <c r="E28" s="56">
        <v>1359527</v>
      </c>
      <c r="F28" s="56">
        <v>847318</v>
      </c>
      <c r="G28" s="56">
        <v>771220</v>
      </c>
      <c r="H28" s="56">
        <v>797799</v>
      </c>
      <c r="I28" s="56">
        <v>726754</v>
      </c>
      <c r="J28" s="56">
        <v>773080</v>
      </c>
      <c r="K28" s="56">
        <v>791025</v>
      </c>
      <c r="L28" s="56">
        <v>744575</v>
      </c>
      <c r="M28" s="56">
        <v>724650</v>
      </c>
      <c r="N28" s="57">
        <v>999132</v>
      </c>
    </row>
    <row r="29" spans="1:14" x14ac:dyDescent="0.2">
      <c r="A29" s="49" t="s">
        <v>47</v>
      </c>
      <c r="B29" s="55">
        <v>288386</v>
      </c>
      <c r="C29" s="58">
        <v>296096</v>
      </c>
      <c r="D29" s="58">
        <v>286884</v>
      </c>
      <c r="E29" s="58">
        <v>317795</v>
      </c>
      <c r="F29" s="58">
        <v>348036</v>
      </c>
      <c r="G29" s="58">
        <v>283816</v>
      </c>
      <c r="H29" s="58">
        <v>292380</v>
      </c>
      <c r="I29" s="58">
        <v>305502</v>
      </c>
      <c r="J29" s="58">
        <v>303814</v>
      </c>
      <c r="K29" s="58">
        <v>306865</v>
      </c>
      <c r="L29" s="58">
        <v>308991</v>
      </c>
      <c r="M29" s="58">
        <v>292489</v>
      </c>
      <c r="N29" s="59">
        <v>329970</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9"/>
      <c r="B32" s="9"/>
      <c r="C32" s="9"/>
      <c r="D32" s="9"/>
      <c r="E32" s="9"/>
      <c r="F32" s="9"/>
      <c r="G32" s="9"/>
      <c r="H32" s="9"/>
      <c r="I32" s="9"/>
      <c r="J32" s="9"/>
      <c r="K32" s="9"/>
    </row>
    <row r="33" spans="1:14" x14ac:dyDescent="0.2">
      <c r="A33" s="206" t="s">
        <v>43</v>
      </c>
      <c r="B33" s="203" t="s">
        <v>93</v>
      </c>
      <c r="C33" s="204"/>
      <c r="D33" s="204"/>
      <c r="E33" s="204"/>
      <c r="F33" s="204"/>
      <c r="G33" s="204"/>
      <c r="H33" s="204"/>
      <c r="I33" s="204"/>
      <c r="J33" s="204"/>
      <c r="K33" s="204"/>
      <c r="L33" s="204"/>
      <c r="M33" s="204"/>
      <c r="N33" s="205"/>
    </row>
    <row r="34" spans="1:14" x14ac:dyDescent="0.2">
      <c r="A34" s="207"/>
      <c r="B34" s="44">
        <v>44805</v>
      </c>
      <c r="C34" s="45">
        <v>44835</v>
      </c>
      <c r="D34" s="45">
        <v>44866</v>
      </c>
      <c r="E34" s="45">
        <v>44896</v>
      </c>
      <c r="F34" s="45">
        <v>44927</v>
      </c>
      <c r="G34" s="45">
        <v>44958</v>
      </c>
      <c r="H34" s="45">
        <v>44986</v>
      </c>
      <c r="I34" s="45">
        <v>45017</v>
      </c>
      <c r="J34" s="45">
        <v>45047</v>
      </c>
      <c r="K34" s="45">
        <v>45078</v>
      </c>
      <c r="L34" s="45">
        <v>45108</v>
      </c>
      <c r="M34" s="45">
        <v>45139</v>
      </c>
      <c r="N34" s="127">
        <v>45170</v>
      </c>
    </row>
    <row r="35" spans="1:14" x14ac:dyDescent="0.2">
      <c r="A35" s="47" t="s">
        <v>45</v>
      </c>
      <c r="B35" s="102">
        <v>-4.5886919141679638E-2</v>
      </c>
      <c r="C35" s="103">
        <v>-5.1358848690487791E-2</v>
      </c>
      <c r="D35" s="103">
        <v>2.3075904060760433E-2</v>
      </c>
      <c r="E35" s="103">
        <v>-0.1196972948605588</v>
      </c>
      <c r="F35" s="103">
        <v>0.66046752977901013</v>
      </c>
      <c r="G35" s="103">
        <v>-0.15770945344635967</v>
      </c>
      <c r="H35" s="103">
        <v>-0.15557868864591573</v>
      </c>
      <c r="I35" s="103">
        <v>-0.1268533563668276</v>
      </c>
      <c r="J35" s="103">
        <v>1.0363960308686693E-2</v>
      </c>
      <c r="K35" s="103">
        <v>-2.7593824755879126E-2</v>
      </c>
      <c r="L35" s="103">
        <v>4.2448993857888473E-2</v>
      </c>
      <c r="M35" s="103">
        <v>4.4531102909506348E-2</v>
      </c>
      <c r="N35" s="104">
        <v>0.31627304040790638</v>
      </c>
    </row>
    <row r="36" spans="1:14" x14ac:dyDescent="0.2">
      <c r="A36" s="48" t="s">
        <v>46</v>
      </c>
      <c r="B36" s="60">
        <v>-1.3814247924929135E-2</v>
      </c>
      <c r="C36" s="61">
        <v>3.9354878726467479E-3</v>
      </c>
      <c r="D36" s="61">
        <v>0.21383810364392897</v>
      </c>
      <c r="E36" s="61">
        <v>0.41220947444413869</v>
      </c>
      <c r="F36" s="61">
        <v>-0.376755297982313</v>
      </c>
      <c r="G36" s="61">
        <v>-8.981043716762771E-2</v>
      </c>
      <c r="H36" s="61">
        <v>3.4463577189388195E-2</v>
      </c>
      <c r="I36" s="61">
        <v>-8.9051252257774216E-2</v>
      </c>
      <c r="J36" s="61">
        <v>6.3743715204869877E-2</v>
      </c>
      <c r="K36" s="61">
        <v>2.3212345423500702E-2</v>
      </c>
      <c r="L36" s="61">
        <v>-5.872127935273852E-2</v>
      </c>
      <c r="M36" s="61">
        <v>-2.6760232347312174E-2</v>
      </c>
      <c r="N36" s="62">
        <v>0.37877872076174701</v>
      </c>
    </row>
    <row r="37" spans="1:14" x14ac:dyDescent="0.2">
      <c r="A37" s="49" t="s">
        <v>47</v>
      </c>
      <c r="B37" s="63">
        <v>1.4843332113397611E-2</v>
      </c>
      <c r="C37" s="64">
        <v>2.673500100559667E-2</v>
      </c>
      <c r="D37" s="64">
        <v>-3.1111531395223158E-2</v>
      </c>
      <c r="E37" s="64">
        <v>0.10774738221720281</v>
      </c>
      <c r="F37" s="64">
        <v>9.5158828804732698E-2</v>
      </c>
      <c r="G37" s="64">
        <v>-0.1845211414911101</v>
      </c>
      <c r="H37" s="64">
        <v>3.0174479240071106E-2</v>
      </c>
      <c r="I37" s="64">
        <v>4.4879950749025177E-2</v>
      </c>
      <c r="J37" s="64">
        <v>-5.525332076385725E-3</v>
      </c>
      <c r="K37" s="64">
        <v>1.0042328529955791E-2</v>
      </c>
      <c r="L37" s="64">
        <v>6.9281280041713078E-3</v>
      </c>
      <c r="M37" s="64">
        <v>-5.3406086261412189E-2</v>
      </c>
      <c r="N37" s="65">
        <v>0.12814499006800251</v>
      </c>
    </row>
    <row r="38" spans="1:14" x14ac:dyDescent="0.2">
      <c r="A38" s="9"/>
      <c r="B38" s="9"/>
      <c r="C38" s="9"/>
      <c r="D38" s="9"/>
      <c r="E38" s="9"/>
      <c r="F38" s="9"/>
      <c r="G38" s="9"/>
      <c r="H38" s="9"/>
      <c r="I38" s="9"/>
      <c r="J38" s="9"/>
      <c r="K38" s="9"/>
    </row>
    <row r="39" spans="1:14" x14ac:dyDescent="0.2">
      <c r="A39" s="9"/>
      <c r="B39" s="9"/>
      <c r="C39" s="9"/>
      <c r="D39" s="9"/>
      <c r="E39" s="9"/>
      <c r="F39" s="9"/>
      <c r="G39" s="9"/>
      <c r="H39" s="9"/>
      <c r="I39" s="9"/>
      <c r="J39" s="9"/>
      <c r="K39" s="9"/>
    </row>
    <row r="40" spans="1:14" x14ac:dyDescent="0.2">
      <c r="A40" s="9"/>
      <c r="B40" s="9"/>
      <c r="C40" s="9"/>
      <c r="D40" s="9"/>
      <c r="E40" s="9"/>
      <c r="F40" s="9"/>
      <c r="G40" s="9"/>
      <c r="H40" s="9"/>
      <c r="I40" s="9"/>
      <c r="J40" s="9"/>
      <c r="K40" s="9"/>
    </row>
    <row r="41" spans="1:14" x14ac:dyDescent="0.2">
      <c r="A41" s="206" t="s">
        <v>43</v>
      </c>
      <c r="B41" s="203" t="s">
        <v>48</v>
      </c>
      <c r="C41" s="204"/>
      <c r="D41" s="204"/>
      <c r="E41" s="204"/>
      <c r="F41" s="204"/>
      <c r="G41" s="204"/>
      <c r="H41" s="204"/>
      <c r="I41" s="204"/>
      <c r="J41" s="204"/>
      <c r="K41" s="204"/>
      <c r="L41" s="204"/>
      <c r="M41" s="204"/>
      <c r="N41" s="205"/>
    </row>
    <row r="42" spans="1:14" x14ac:dyDescent="0.2">
      <c r="A42" s="207"/>
      <c r="B42" s="44">
        <v>44805</v>
      </c>
      <c r="C42" s="45">
        <v>44835</v>
      </c>
      <c r="D42" s="45">
        <v>44866</v>
      </c>
      <c r="E42" s="45">
        <v>44896</v>
      </c>
      <c r="F42" s="45">
        <v>44927</v>
      </c>
      <c r="G42" s="45">
        <v>44958</v>
      </c>
      <c r="H42" s="45">
        <v>44986</v>
      </c>
      <c r="I42" s="45">
        <v>45017</v>
      </c>
      <c r="J42" s="45">
        <v>45047</v>
      </c>
      <c r="K42" s="45">
        <v>45078</v>
      </c>
      <c r="L42" s="45">
        <v>45108</v>
      </c>
      <c r="M42" s="45">
        <v>45139</v>
      </c>
      <c r="N42" s="127">
        <v>45170</v>
      </c>
    </row>
    <row r="43" spans="1:14" x14ac:dyDescent="0.2">
      <c r="A43" s="47" t="s">
        <v>45</v>
      </c>
      <c r="B43" s="102">
        <v>8.80046588765524E-2</v>
      </c>
      <c r="C43" s="103">
        <v>6.7869450691661948E-2</v>
      </c>
      <c r="D43" s="103">
        <v>6.9632371140102123E-2</v>
      </c>
      <c r="E43" s="103">
        <v>0.13771410331501821</v>
      </c>
      <c r="F43" s="103">
        <v>7.4657532435365104E-2</v>
      </c>
      <c r="G43" s="103">
        <v>4.6881451207589686E-2</v>
      </c>
      <c r="H43" s="103">
        <v>7.7011932375459224E-3</v>
      </c>
      <c r="I43" s="103">
        <v>-2.8733538411015669E-2</v>
      </c>
      <c r="J43" s="103">
        <v>-3.3656967740142596E-2</v>
      </c>
      <c r="K43" s="103">
        <v>-5.3704499947843654E-2</v>
      </c>
      <c r="L43" s="103">
        <v>-7.547313779117315E-2</v>
      </c>
      <c r="M43" s="103">
        <v>-0.1007465006394771</v>
      </c>
      <c r="N43" s="104">
        <v>0.2405899902723283</v>
      </c>
    </row>
    <row r="44" spans="1:14" x14ac:dyDescent="0.2">
      <c r="A44" s="48" t="s">
        <v>46</v>
      </c>
      <c r="B44" s="60">
        <v>0.15226729405175354</v>
      </c>
      <c r="C44" s="61">
        <v>0.14678766426059586</v>
      </c>
      <c r="D44" s="61">
        <v>0.25537583229228877</v>
      </c>
      <c r="E44" s="61">
        <v>9.8714218752525396E-2</v>
      </c>
      <c r="F44" s="61">
        <v>9.1804744668980032E-2</v>
      </c>
      <c r="G44" s="61">
        <v>3.6696100795649E-2</v>
      </c>
      <c r="H44" s="61">
        <v>1.6132298604185635E-2</v>
      </c>
      <c r="I44" s="61">
        <v>7.1145478229539538E-3</v>
      </c>
      <c r="J44" s="61">
        <v>2.060946998664992E-3</v>
      </c>
      <c r="K44" s="61">
        <v>-1.7792175863036608E-2</v>
      </c>
      <c r="L44" s="61">
        <v>-5.352119479482742E-2</v>
      </c>
      <c r="M44" s="61">
        <v>-9.5382725573835536E-2</v>
      </c>
      <c r="N44" s="62">
        <v>0.26473845904573601</v>
      </c>
    </row>
    <row r="45" spans="1:14" x14ac:dyDescent="0.2">
      <c r="A45" s="49" t="s">
        <v>47</v>
      </c>
      <c r="B45" s="63">
        <v>0.22677772294917387</v>
      </c>
      <c r="C45" s="64">
        <v>0.23154221447674339</v>
      </c>
      <c r="D45" s="64">
        <v>0.17821192569745903</v>
      </c>
      <c r="E45" s="64">
        <v>0.16435294591792249</v>
      </c>
      <c r="F45" s="64">
        <v>0.12934900413402817</v>
      </c>
      <c r="G45" s="64">
        <v>0.14562040849277458</v>
      </c>
      <c r="H45" s="64">
        <v>0.14432650760849142</v>
      </c>
      <c r="I45" s="64">
        <v>9.798410718842443E-2</v>
      </c>
      <c r="J45" s="64">
        <v>7.1918992343788624E-2</v>
      </c>
      <c r="K45" s="64">
        <v>0.12869054756378806</v>
      </c>
      <c r="L45" s="64">
        <v>9.3483146067415701E-2</v>
      </c>
      <c r="M45" s="64">
        <v>2.9281974043523507E-2</v>
      </c>
      <c r="N45" s="65">
        <v>0.14419562669477703</v>
      </c>
    </row>
    <row r="46" spans="1:14" x14ac:dyDescent="0.2">
      <c r="A46" s="9"/>
      <c r="B46" s="9"/>
      <c r="C46" s="9"/>
      <c r="D46" s="9"/>
      <c r="E46" s="9"/>
      <c r="F46" s="9"/>
      <c r="G46" s="9"/>
      <c r="H46" s="9"/>
      <c r="I46" s="9"/>
      <c r="J46" s="9"/>
      <c r="K46" s="9"/>
    </row>
    <row r="47" spans="1:14" x14ac:dyDescent="0.2">
      <c r="A47" s="9"/>
      <c r="B47" s="9"/>
      <c r="C47" s="9"/>
      <c r="D47" s="9"/>
      <c r="E47" s="9"/>
      <c r="F47" s="9"/>
      <c r="G47" s="9"/>
      <c r="H47" s="9"/>
      <c r="I47" s="9"/>
      <c r="J47" s="9"/>
      <c r="K47" s="9"/>
    </row>
    <row r="48" spans="1:14" x14ac:dyDescent="0.2">
      <c r="A48" s="9"/>
      <c r="B48" s="9"/>
      <c r="C48" s="9"/>
      <c r="D48" s="9"/>
      <c r="E48" s="9"/>
      <c r="F48" s="9"/>
      <c r="G48" s="9"/>
      <c r="H48" s="9"/>
      <c r="I48" s="9"/>
      <c r="J48" s="9"/>
      <c r="K48" s="9"/>
    </row>
    <row r="49" spans="1:14" x14ac:dyDescent="0.2">
      <c r="A49" s="202" t="s">
        <v>21</v>
      </c>
      <c r="B49" s="202"/>
      <c r="C49" s="202"/>
      <c r="D49" s="202"/>
      <c r="E49" s="202"/>
      <c r="F49" s="202"/>
      <c r="G49" s="202"/>
      <c r="H49" s="202"/>
      <c r="I49" s="202"/>
      <c r="J49" s="202"/>
      <c r="K49" s="202"/>
      <c r="L49" s="202"/>
      <c r="M49" s="202"/>
      <c r="N49" s="202"/>
    </row>
    <row r="50" spans="1:14" ht="15" x14ac:dyDescent="0.25">
      <c r="A50"/>
      <c r="B50" s="9"/>
      <c r="C50" s="9"/>
      <c r="D50" s="9"/>
      <c r="E50" s="9"/>
      <c r="F50" s="9"/>
      <c r="G50" s="9"/>
      <c r="H50" s="9"/>
      <c r="I50" s="9"/>
      <c r="J50" s="9"/>
      <c r="K50" s="9"/>
    </row>
    <row r="51" spans="1:14" x14ac:dyDescent="0.2">
      <c r="A51" s="9"/>
      <c r="B51" s="9"/>
      <c r="C51" s="9"/>
      <c r="D51" s="9"/>
      <c r="E51" s="9"/>
      <c r="F51" s="9"/>
      <c r="G51" s="9"/>
      <c r="H51" s="9"/>
      <c r="I51" s="9"/>
      <c r="J51" s="9"/>
      <c r="K51" s="9"/>
    </row>
    <row r="52" spans="1:14" ht="33.6" customHeight="1" x14ac:dyDescent="0.2">
      <c r="A52" s="10" t="s">
        <v>9</v>
      </c>
      <c r="B52" s="13">
        <v>44805</v>
      </c>
      <c r="C52" s="14">
        <v>45139</v>
      </c>
      <c r="D52" s="14">
        <v>45170</v>
      </c>
      <c r="E52" s="11" t="s">
        <v>2345</v>
      </c>
      <c r="F52" s="15" t="s">
        <v>2346</v>
      </c>
      <c r="G52" s="10" t="s">
        <v>26</v>
      </c>
      <c r="H52" s="15" t="s">
        <v>2347</v>
      </c>
      <c r="I52" s="10" t="s">
        <v>26</v>
      </c>
    </row>
    <row r="53" spans="1:14" ht="15" x14ac:dyDescent="0.25">
      <c r="A53" s="12" t="s">
        <v>64</v>
      </c>
      <c r="B53" s="54">
        <v>1547131</v>
      </c>
      <c r="C53" s="56">
        <v>1508698</v>
      </c>
      <c r="D53" s="56">
        <v>1512773</v>
      </c>
      <c r="E53" s="79">
        <f>D53/$D$75</f>
        <v>0.16141550092355686</v>
      </c>
      <c r="F53" s="80">
        <f>D53/C53-1</f>
        <v>2.7010044422408619E-3</v>
      </c>
      <c r="G53" s="81">
        <f>(D53-C53)/$C$75</f>
        <v>4.364757948197446E-4</v>
      </c>
      <c r="H53" s="80">
        <f>(D53-B53)/B53</f>
        <v>-2.2207557084694185E-2</v>
      </c>
      <c r="I53" s="81">
        <f>(D53-B53)/$B$75</f>
        <v>-3.642683282906021E-3</v>
      </c>
      <c r="J53"/>
      <c r="K53"/>
      <c r="L53"/>
    </row>
    <row r="54" spans="1:14" ht="15" x14ac:dyDescent="0.25">
      <c r="A54" s="12" t="s">
        <v>104</v>
      </c>
      <c r="B54" s="54">
        <v>1390945</v>
      </c>
      <c r="C54" s="56">
        <v>1350097</v>
      </c>
      <c r="D54" s="56">
        <v>1340592</v>
      </c>
      <c r="E54" s="79">
        <f t="shared" ref="E54:E74" si="1">D54/$D$75</f>
        <v>0.14304348981249199</v>
      </c>
      <c r="F54" s="80">
        <f t="shared" ref="F54:F75" si="2">D54/C54-1</f>
        <v>-7.0402348868267017E-3</v>
      </c>
      <c r="G54" s="81">
        <f t="shared" ref="G54:G73" si="3">(D54-C54)/$C$75</f>
        <v>-1.0180864858310853E-3</v>
      </c>
      <c r="H54" s="80">
        <f t="shared" ref="H54:H73" si="4">(D54-B54)/B54</f>
        <v>-3.6200568678128896E-2</v>
      </c>
      <c r="I54" s="81">
        <f t="shared" ref="I54:I75" si="5">(D54-B54)/$B$75</f>
        <v>-5.3384955860110274E-3</v>
      </c>
      <c r="J54"/>
      <c r="K54"/>
      <c r="L54"/>
    </row>
    <row r="55" spans="1:14" ht="15" x14ac:dyDescent="0.25">
      <c r="A55" s="12" t="s">
        <v>105</v>
      </c>
      <c r="B55" s="54">
        <v>1132326</v>
      </c>
      <c r="C55" s="56">
        <v>1142323</v>
      </c>
      <c r="D55" s="56">
        <v>1146081</v>
      </c>
      <c r="E55" s="79">
        <f t="shared" si="1"/>
        <v>0.12228882900076281</v>
      </c>
      <c r="F55" s="80">
        <f t="shared" si="2"/>
        <v>3.2897875644628538E-3</v>
      </c>
      <c r="G55" s="81">
        <f t="shared" si="3"/>
        <v>4.0252172685462584E-4</v>
      </c>
      <c r="H55" s="80">
        <f t="shared" si="4"/>
        <v>1.2147561744585924E-2</v>
      </c>
      <c r="I55" s="81">
        <f t="shared" si="5"/>
        <v>1.4583243656898631E-3</v>
      </c>
      <c r="J55"/>
      <c r="K55"/>
      <c r="L55"/>
    </row>
    <row r="56" spans="1:14" ht="15" x14ac:dyDescent="0.25">
      <c r="A56" s="12" t="s">
        <v>11</v>
      </c>
      <c r="B56" s="54">
        <v>966858</v>
      </c>
      <c r="C56" s="56">
        <v>956325</v>
      </c>
      <c r="D56" s="56">
        <v>961262</v>
      </c>
      <c r="E56" s="79">
        <f t="shared" si="1"/>
        <v>0.10256832138647379</v>
      </c>
      <c r="F56" s="80">
        <f t="shared" si="2"/>
        <v>5.1624709173136996E-3</v>
      </c>
      <c r="G56" s="81">
        <f t="shared" si="3"/>
        <v>5.2880515313498877E-4</v>
      </c>
      <c r="H56" s="80">
        <f t="shared" si="4"/>
        <v>-5.7878199280556189E-3</v>
      </c>
      <c r="I56" s="81">
        <f t="shared" si="5"/>
        <v>-5.9329575793533079E-4</v>
      </c>
      <c r="J56"/>
      <c r="K56"/>
      <c r="L56"/>
    </row>
    <row r="57" spans="1:14" ht="15" x14ac:dyDescent="0.25">
      <c r="A57" s="12" t="s">
        <v>10</v>
      </c>
      <c r="B57" s="54">
        <v>863216</v>
      </c>
      <c r="C57" s="56">
        <v>812567</v>
      </c>
      <c r="D57" s="56">
        <v>822659</v>
      </c>
      <c r="E57" s="79">
        <f t="shared" si="1"/>
        <v>8.7779141070254668E-2</v>
      </c>
      <c r="F57" s="80">
        <f t="shared" si="2"/>
        <v>1.2419898912951144E-2</v>
      </c>
      <c r="G57" s="81">
        <f t="shared" si="3"/>
        <v>1.0809604224100277E-3</v>
      </c>
      <c r="H57" s="80">
        <f t="shared" si="4"/>
        <v>-4.6983605493874071E-2</v>
      </c>
      <c r="I57" s="81">
        <f t="shared" si="5"/>
        <v>-4.2999099454223031E-3</v>
      </c>
      <c r="J57"/>
      <c r="K57"/>
      <c r="L57"/>
    </row>
    <row r="58" spans="1:14" ht="15" x14ac:dyDescent="0.25">
      <c r="A58" s="12" t="s" cm="1">
        <v>13</v>
      </c>
      <c r="B58" s="54">
        <v>564451</v>
      </c>
      <c r="C58" s="56">
        <v>573945</v>
      </c>
      <c r="D58" s="56">
        <v>573903</v>
      </c>
      <c r="E58" s="79">
        <f t="shared" si="1"/>
        <v>6.1236444745201062E-2</v>
      </c>
      <c r="F58" s="80">
        <f t="shared" si="2"/>
        <v>-7.3177743512009563E-5</v>
      </c>
      <c r="G58" s="81">
        <f t="shared" si="3"/>
        <v>-4.4986462288169997E-6</v>
      </c>
      <c r="H58" s="80">
        <f t="shared" si="4"/>
        <v>1.6745474806493389E-2</v>
      </c>
      <c r="I58" s="81">
        <f t="shared" si="5"/>
        <v>1.0021142787713985E-3</v>
      </c>
      <c r="J58"/>
      <c r="K58"/>
      <c r="L58"/>
    </row>
    <row r="59" spans="1:14" ht="15" x14ac:dyDescent="0.25">
      <c r="A59" s="12" t="s">
        <v>15</v>
      </c>
      <c r="B59" s="54">
        <v>503273</v>
      </c>
      <c r="C59" s="56">
        <v>493831</v>
      </c>
      <c r="D59" s="56">
        <v>516242</v>
      </c>
      <c r="E59" s="79">
        <f t="shared" si="1"/>
        <v>5.5083916111524224E-2</v>
      </c>
      <c r="F59" s="80">
        <f t="shared" si="2"/>
        <v>4.5381922155555143E-2</v>
      </c>
      <c r="G59" s="81">
        <f t="shared" si="3"/>
        <v>2.4004562055718517E-3</v>
      </c>
      <c r="H59" s="80">
        <f t="shared" si="4"/>
        <v>2.5769314070097145E-2</v>
      </c>
      <c r="I59" s="81">
        <f t="shared" si="5"/>
        <v>1.3749915447932996E-3</v>
      </c>
      <c r="J59"/>
      <c r="K59"/>
      <c r="L59"/>
    </row>
    <row r="60" spans="1:14" ht="15" x14ac:dyDescent="0.25">
      <c r="A60" s="12" t="s">
        <v>66</v>
      </c>
      <c r="B60" s="54">
        <v>383494</v>
      </c>
      <c r="C60" s="56">
        <v>389653</v>
      </c>
      <c r="D60" s="56">
        <v>390506</v>
      </c>
      <c r="E60" s="79">
        <f t="shared" si="1"/>
        <v>4.1667666995414708E-2</v>
      </c>
      <c r="F60" s="80">
        <f t="shared" si="2"/>
        <v>2.1891272491165736E-3</v>
      </c>
      <c r="G60" s="81">
        <f t="shared" si="3"/>
        <v>9.1365362694783349E-5</v>
      </c>
      <c r="H60" s="80">
        <f t="shared" si="4"/>
        <v>1.828451031828399E-2</v>
      </c>
      <c r="I60" s="81">
        <f t="shared" si="5"/>
        <v>7.434220612299034E-4</v>
      </c>
      <c r="J60"/>
      <c r="K60"/>
      <c r="L60"/>
    </row>
    <row r="61" spans="1:14" ht="15" x14ac:dyDescent="0.25">
      <c r="A61" s="12" t="s">
        <v>2338</v>
      </c>
      <c r="B61" s="54">
        <v>367459</v>
      </c>
      <c r="C61" s="56">
        <v>375368</v>
      </c>
      <c r="D61" s="56">
        <v>377864</v>
      </c>
      <c r="E61" s="79">
        <f t="shared" si="1"/>
        <v>4.0318743685258056E-2</v>
      </c>
      <c r="F61" s="80">
        <f t="shared" si="2"/>
        <v>6.6494746488778844E-3</v>
      </c>
      <c r="G61" s="81">
        <f t="shared" si="3"/>
        <v>2.6734811874112456E-4</v>
      </c>
      <c r="H61" s="80">
        <f t="shared" si="4"/>
        <v>2.8316084243412191E-2</v>
      </c>
      <c r="I61" s="81">
        <f t="shared" si="5"/>
        <v>1.1031526735734661E-3</v>
      </c>
      <c r="J61"/>
      <c r="K61"/>
      <c r="L61"/>
    </row>
    <row r="62" spans="1:14" ht="15" x14ac:dyDescent="0.25">
      <c r="A62" s="12" t="s">
        <v>14</v>
      </c>
      <c r="B62" s="54">
        <v>293784</v>
      </c>
      <c r="C62" s="56">
        <v>300925</v>
      </c>
      <c r="D62" s="56">
        <v>297212</v>
      </c>
      <c r="E62" s="79">
        <f t="shared" si="1"/>
        <v>3.1713035505321799E-2</v>
      </c>
      <c r="F62" s="80">
        <f t="shared" si="2"/>
        <v>-1.2338622580377212E-2</v>
      </c>
      <c r="G62" s="81">
        <f t="shared" si="3"/>
        <v>-3.977017487523219E-4</v>
      </c>
      <c r="H62" s="80">
        <f t="shared" si="4"/>
        <v>1.1668436674563624E-2</v>
      </c>
      <c r="I62" s="81">
        <f>(D62-B62)/$B$75</f>
        <v>3.6344136136567441E-4</v>
      </c>
      <c r="J62"/>
      <c r="K62"/>
      <c r="L62"/>
    </row>
    <row r="63" spans="1:14" ht="15" x14ac:dyDescent="0.25">
      <c r="A63" s="12" t="s">
        <v>19</v>
      </c>
      <c r="B63" s="54">
        <v>282243</v>
      </c>
      <c r="C63" s="56">
        <v>283604</v>
      </c>
      <c r="D63" s="56">
        <v>281863</v>
      </c>
      <c r="E63" s="79">
        <f t="shared" si="1"/>
        <v>3.0075270603597833E-2</v>
      </c>
      <c r="F63" s="80">
        <f t="shared" si="2"/>
        <v>-6.138841483194879E-3</v>
      </c>
      <c r="G63" s="81">
        <f t="shared" si="3"/>
        <v>-1.864795972469142E-4</v>
      </c>
      <c r="H63" s="80">
        <f t="shared" si="4"/>
        <v>-1.3463575713126633E-3</v>
      </c>
      <c r="I63" s="81">
        <f t="shared" si="5"/>
        <v>-4.0288132240068923E-5</v>
      </c>
      <c r="J63"/>
      <c r="K63"/>
      <c r="L63"/>
    </row>
    <row r="64" spans="1:14" ht="15" x14ac:dyDescent="0.25">
      <c r="A64" s="12" t="s">
        <v>12</v>
      </c>
      <c r="B64" s="54">
        <v>250952</v>
      </c>
      <c r="C64" s="56">
        <v>265135</v>
      </c>
      <c r="D64" s="56">
        <v>269167</v>
      </c>
      <c r="E64" s="79">
        <f t="shared" si="1"/>
        <v>2.8720585399852474E-2</v>
      </c>
      <c r="F64" s="80">
        <f t="shared" si="2"/>
        <v>1.5207347200482779E-2</v>
      </c>
      <c r="G64" s="81">
        <f t="shared" si="3"/>
        <v>4.3187003796643197E-4</v>
      </c>
      <c r="H64" s="80">
        <f t="shared" si="4"/>
        <v>7.2583601644936088E-2</v>
      </c>
      <c r="I64" s="81">
        <f t="shared" si="5"/>
        <v>1.9311798125075143E-3</v>
      </c>
      <c r="J64"/>
      <c r="K64"/>
      <c r="L64"/>
    </row>
    <row r="65" spans="1:14" ht="15" x14ac:dyDescent="0.25">
      <c r="A65" s="12" t="s">
        <v>65</v>
      </c>
      <c r="B65" s="54">
        <v>244272</v>
      </c>
      <c r="C65" s="56">
        <v>234127</v>
      </c>
      <c r="D65" s="56">
        <v>234425</v>
      </c>
      <c r="E65" s="79">
        <f t="shared" si="1"/>
        <v>2.5013553787650106E-2</v>
      </c>
      <c r="F65" s="80">
        <f t="shared" si="2"/>
        <v>1.2728134730295437E-3</v>
      </c>
      <c r="G65" s="81">
        <f t="shared" si="3"/>
        <v>3.1918966099701569E-5</v>
      </c>
      <c r="H65" s="80">
        <f t="shared" si="4"/>
        <v>-4.031161983362809E-2</v>
      </c>
      <c r="I65" s="81">
        <f t="shared" si="5"/>
        <v>-1.043992732020944E-3</v>
      </c>
      <c r="J65"/>
      <c r="K65"/>
      <c r="L65"/>
    </row>
    <row r="66" spans="1:14" ht="15" x14ac:dyDescent="0.25">
      <c r="A66" s="12" t="s">
        <v>17</v>
      </c>
      <c r="B66" s="54">
        <v>233126</v>
      </c>
      <c r="C66" s="56">
        <v>240418</v>
      </c>
      <c r="D66" s="56">
        <v>232672</v>
      </c>
      <c r="E66" s="79">
        <f t="shared" si="1"/>
        <v>2.4826505649483313E-2</v>
      </c>
      <c r="F66" s="80">
        <f t="shared" si="2"/>
        <v>-3.2218885441189893E-2</v>
      </c>
      <c r="G66" s="81">
        <f t="shared" si="3"/>
        <v>-8.2967889734324955E-4</v>
      </c>
      <c r="H66" s="80">
        <f>(D66-B66)/B66</f>
        <v>-1.9474447294596056E-3</v>
      </c>
      <c r="I66" s="81">
        <f t="shared" si="5"/>
        <v>-4.8133715886819187E-5</v>
      </c>
      <c r="J66"/>
      <c r="K66"/>
      <c r="L66"/>
    </row>
    <row r="67" spans="1:14" ht="15" x14ac:dyDescent="0.25">
      <c r="A67" s="12" t="s">
        <v>16</v>
      </c>
      <c r="B67" s="54">
        <v>110461</v>
      </c>
      <c r="C67" s="56">
        <v>109836</v>
      </c>
      <c r="D67" s="56">
        <v>110169</v>
      </c>
      <c r="E67" s="79">
        <f t="shared" si="1"/>
        <v>1.1755223236564465E-2</v>
      </c>
      <c r="F67" s="80">
        <f t="shared" si="2"/>
        <v>3.031792854801596E-3</v>
      </c>
      <c r="G67" s="81">
        <f t="shared" si="3"/>
        <v>3.5667837957049068E-5</v>
      </c>
      <c r="H67" s="80">
        <f t="shared" si="4"/>
        <v>-2.6434669249780465E-3</v>
      </c>
      <c r="I67" s="81">
        <f t="shared" si="5"/>
        <v>-3.0958248984474013E-5</v>
      </c>
      <c r="J67"/>
      <c r="K67"/>
      <c r="L67"/>
    </row>
    <row r="68" spans="1:14" ht="15" x14ac:dyDescent="0.25">
      <c r="A68" s="12" t="s">
        <v>63</v>
      </c>
      <c r="B68" s="54">
        <v>95014</v>
      </c>
      <c r="C68" s="56">
        <v>95676</v>
      </c>
      <c r="D68" s="56">
        <v>96103</v>
      </c>
      <c r="E68" s="79">
        <f t="shared" si="1"/>
        <v>1.0254356658438896E-2</v>
      </c>
      <c r="F68" s="80">
        <f t="shared" si="2"/>
        <v>4.462979221539376E-3</v>
      </c>
      <c r="G68" s="81">
        <f t="shared" si="3"/>
        <v>4.5736236659639494E-5</v>
      </c>
      <c r="H68" s="80">
        <f t="shared" si="4"/>
        <v>1.1461468836171511E-2</v>
      </c>
      <c r="I68" s="81">
        <f t="shared" si="5"/>
        <v>1.1545730528798699E-4</v>
      </c>
      <c r="J68"/>
      <c r="K68"/>
      <c r="L68"/>
    </row>
    <row r="69" spans="1:14" ht="15" x14ac:dyDescent="0.25">
      <c r="A69" s="12" t="s">
        <v>18</v>
      </c>
      <c r="B69" s="54">
        <v>77030</v>
      </c>
      <c r="C69" s="56">
        <v>78320</v>
      </c>
      <c r="D69" s="56">
        <v>78060</v>
      </c>
      <c r="E69" s="79">
        <f t="shared" si="1"/>
        <v>8.3291372876782219E-3</v>
      </c>
      <c r="F69" s="80">
        <f t="shared" si="2"/>
        <v>-3.3197139938713205E-3</v>
      </c>
      <c r="G69" s="81">
        <f t="shared" si="3"/>
        <v>-2.7848762368867141E-5</v>
      </c>
      <c r="H69" s="80">
        <f t="shared" si="4"/>
        <v>1.3371413734908476E-2</v>
      </c>
      <c r="I69" s="81">
        <f t="shared" si="5"/>
        <v>1.0920204265071314E-4</v>
      </c>
      <c r="J69"/>
      <c r="K69"/>
      <c r="L69"/>
    </row>
    <row r="70" spans="1:14" ht="15" x14ac:dyDescent="0.25">
      <c r="A70" s="12" t="s">
        <v>67</v>
      </c>
      <c r="B70" s="54">
        <v>55354</v>
      </c>
      <c r="C70" s="56">
        <v>59809</v>
      </c>
      <c r="D70" s="56">
        <v>60731</v>
      </c>
      <c r="E70" s="79">
        <f t="shared" si="1"/>
        <v>6.4801029543682569E-3</v>
      </c>
      <c r="F70" s="80">
        <f t="shared" si="2"/>
        <v>1.5415740106004217E-2</v>
      </c>
      <c r="G70" s="81">
        <f t="shared" si="3"/>
        <v>9.8755995784982709E-5</v>
      </c>
      <c r="H70" s="80">
        <f t="shared" si="4"/>
        <v>9.7138418181161257E-2</v>
      </c>
      <c r="I70" s="81">
        <f t="shared" si="5"/>
        <v>5.7007707119697529E-4</v>
      </c>
      <c r="J70"/>
      <c r="K70"/>
      <c r="L70"/>
    </row>
    <row r="71" spans="1:14" ht="15" x14ac:dyDescent="0.25">
      <c r="A71" s="12" t="s">
        <v>2339</v>
      </c>
      <c r="B71" s="54">
        <v>43197</v>
      </c>
      <c r="C71" s="56">
        <v>37327</v>
      </c>
      <c r="D71" s="56">
        <v>41527</v>
      </c>
      <c r="E71" s="79">
        <f t="shared" si="1"/>
        <v>4.4310028714503397E-3</v>
      </c>
      <c r="F71" s="80">
        <f t="shared" si="2"/>
        <v>0.11251908805958144</v>
      </c>
      <c r="G71" s="81">
        <f t="shared" si="3"/>
        <v>4.4986462288169996E-4</v>
      </c>
      <c r="H71" s="80">
        <f>(D71-B71)/B71</f>
        <v>-3.8660092136027967E-2</v>
      </c>
      <c r="I71" s="81">
        <f t="shared" si="5"/>
        <v>-1.7705573905503973E-4</v>
      </c>
      <c r="J71"/>
      <c r="K71"/>
      <c r="L71"/>
    </row>
    <row r="72" spans="1:14" ht="15" x14ac:dyDescent="0.25">
      <c r="A72" s="12" t="s">
        <v>69</v>
      </c>
      <c r="B72" s="54">
        <v>16588</v>
      </c>
      <c r="C72" s="56">
        <v>17789</v>
      </c>
      <c r="D72" s="56">
        <v>18026</v>
      </c>
      <c r="E72" s="79">
        <f t="shared" si="1"/>
        <v>1.9234054412975614E-3</v>
      </c>
      <c r="F72" s="80">
        <f t="shared" si="2"/>
        <v>1.33228399572769E-2</v>
      </c>
      <c r="G72" s="81">
        <f t="shared" si="3"/>
        <v>2.5385218005467355E-5</v>
      </c>
      <c r="H72" s="80">
        <f t="shared" si="4"/>
        <v>8.668917289606945E-2</v>
      </c>
      <c r="I72" s="81">
        <f t="shared" si="5"/>
        <v>1.5245877410847134E-4</v>
      </c>
      <c r="J72"/>
      <c r="K72"/>
      <c r="L72"/>
    </row>
    <row r="73" spans="1:14" ht="15" x14ac:dyDescent="0.25">
      <c r="A73" s="12" t="s">
        <v>68</v>
      </c>
      <c r="B73" s="54">
        <v>10884</v>
      </c>
      <c r="C73" s="56">
        <v>10369</v>
      </c>
      <c r="D73" s="56">
        <v>10082</v>
      </c>
      <c r="E73" s="79">
        <f t="shared" si="1"/>
        <v>1.0757668733585939E-3</v>
      </c>
      <c r="F73" s="80">
        <f t="shared" si="2"/>
        <v>-2.7678657536888807E-2</v>
      </c>
      <c r="G73" s="81">
        <f t="shared" si="3"/>
        <v>-3.0740749230249497E-5</v>
      </c>
      <c r="H73" s="80">
        <f t="shared" si="4"/>
        <v>-7.3686144799705991E-2</v>
      </c>
      <c r="I73" s="81">
        <f t="shared" si="5"/>
        <v>-8.5029163306671776E-5</v>
      </c>
      <c r="J73"/>
      <c r="K73"/>
      <c r="L73"/>
    </row>
    <row r="74" spans="1:14" ht="15" x14ac:dyDescent="0.25">
      <c r="A74" s="12" t="s">
        <v>2340</v>
      </c>
      <c r="B74" s="54">
        <v>0</v>
      </c>
      <c r="C74" s="56">
        <v>0</v>
      </c>
      <c r="D74" s="56">
        <v>0</v>
      </c>
      <c r="E74" s="79">
        <f t="shared" si="1"/>
        <v>0</v>
      </c>
      <c r="F74" s="80" t="s">
        <v>2360</v>
      </c>
      <c r="G74" s="133" t="s">
        <v>2360</v>
      </c>
      <c r="H74" s="80" t="s">
        <v>2360</v>
      </c>
      <c r="I74" s="133">
        <f t="shared" si="5"/>
        <v>0</v>
      </c>
      <c r="J74"/>
    </row>
    <row r="75" spans="1:14" x14ac:dyDescent="0.2">
      <c r="A75" s="125" t="s">
        <v>20</v>
      </c>
      <c r="B75" s="77">
        <v>9432058</v>
      </c>
      <c r="C75" s="77">
        <v>9336142</v>
      </c>
      <c r="D75" s="77">
        <v>9371919</v>
      </c>
      <c r="E75" s="82">
        <f>SUM(E53:E74)</f>
        <v>1</v>
      </c>
      <c r="F75" s="83">
        <f t="shared" si="2"/>
        <v>3.8320968125806765E-3</v>
      </c>
      <c r="G75" s="135">
        <f>(D75-C75)/$C$75</f>
        <v>3.832096812580614E-3</v>
      </c>
      <c r="H75" s="136">
        <f>(D75-B75)/B75</f>
        <v>-6.3760210125934341E-3</v>
      </c>
      <c r="I75" s="135">
        <f t="shared" si="5"/>
        <v>-6.3760210125934341E-3</v>
      </c>
      <c r="K75" s="107"/>
    </row>
    <row r="76" spans="1:14" x14ac:dyDescent="0.2">
      <c r="A76" s="16"/>
      <c r="B76" s="17"/>
      <c r="C76" s="17"/>
      <c r="D76" s="17"/>
      <c r="E76" s="17"/>
      <c r="F76" s="18"/>
      <c r="G76" s="18"/>
      <c r="H76" s="18"/>
      <c r="I76" s="18"/>
      <c r="J76" s="18"/>
      <c r="K76" s="9"/>
    </row>
    <row r="78" spans="1:14" ht="14.45" customHeight="1" x14ac:dyDescent="0.2"/>
    <row r="79" spans="1:14" x14ac:dyDescent="0.2">
      <c r="A79" s="202" t="s">
        <v>49</v>
      </c>
      <c r="B79" s="202"/>
      <c r="C79" s="202"/>
      <c r="D79" s="202"/>
      <c r="E79" s="202"/>
      <c r="F79" s="202"/>
      <c r="G79" s="202"/>
      <c r="H79" s="202"/>
      <c r="I79" s="202"/>
      <c r="J79" s="202"/>
      <c r="K79" s="202"/>
      <c r="L79" s="202"/>
      <c r="M79" s="202"/>
      <c r="N79" s="202"/>
    </row>
    <row r="80" spans="1:14" x14ac:dyDescent="0.2">
      <c r="A80" s="9"/>
      <c r="B80" s="9"/>
      <c r="C80" s="9"/>
      <c r="D80" s="9"/>
      <c r="E80" s="9"/>
      <c r="F80" s="9"/>
      <c r="G80" s="9"/>
    </row>
    <row r="81" spans="1:16" x14ac:dyDescent="0.2">
      <c r="A81" s="9"/>
      <c r="B81" s="9"/>
      <c r="C81" s="9"/>
      <c r="D81" s="9"/>
      <c r="E81" s="9"/>
      <c r="F81" s="9"/>
      <c r="G81" s="9"/>
    </row>
    <row r="82" spans="1:16" x14ac:dyDescent="0.2">
      <c r="A82" s="106" t="s">
        <v>50</v>
      </c>
      <c r="B82" s="13">
        <v>44805</v>
      </c>
      <c r="C82" s="14">
        <v>45139</v>
      </c>
      <c r="D82" s="14">
        <v>45170</v>
      </c>
      <c r="E82" s="124" t="s">
        <v>51</v>
      </c>
      <c r="F82" s="125" t="s">
        <v>52</v>
      </c>
    </row>
    <row r="83" spans="1:16" x14ac:dyDescent="0.2">
      <c r="A83" s="46" t="e" vm="1">
        <v>#VALUE!</v>
      </c>
      <c r="B83" s="56">
        <v>15614</v>
      </c>
      <c r="C83" s="56">
        <v>10372</v>
      </c>
      <c r="D83" s="56">
        <v>11282</v>
      </c>
      <c r="E83" s="60">
        <f>D83/C83-1</f>
        <v>8.7736212880832998E-2</v>
      </c>
      <c r="F83" s="130">
        <f>D83/B83-1</f>
        <v>-0.27744332009734851</v>
      </c>
      <c r="P83" s="129"/>
    </row>
    <row r="84" spans="1:16" x14ac:dyDescent="0.2">
      <c r="A84" s="46" t="e" vm="2">
        <v>#VALUE!</v>
      </c>
      <c r="B84" s="56">
        <v>1717124</v>
      </c>
      <c r="C84" s="56">
        <v>1676911</v>
      </c>
      <c r="D84" s="56">
        <v>1677225</v>
      </c>
      <c r="E84" s="60">
        <f t="shared" ref="E84:E117" si="6">D84/C84-1</f>
        <v>1.8724905495881572E-4</v>
      </c>
      <c r="F84" s="131">
        <f t="shared" ref="F84:F116" si="7">D84/B84-1</f>
        <v>-2.3235945685926018E-2</v>
      </c>
    </row>
    <row r="85" spans="1:16" x14ac:dyDescent="0.2">
      <c r="A85" s="46" t="e" vm="3">
        <v>#VALUE!</v>
      </c>
      <c r="B85" s="56">
        <v>56345</v>
      </c>
      <c r="C85" s="56">
        <v>78625</v>
      </c>
      <c r="D85" s="56">
        <v>79653</v>
      </c>
      <c r="E85" s="60">
        <f t="shared" si="6"/>
        <v>1.3074721780604204E-2</v>
      </c>
      <c r="F85" s="131">
        <f t="shared" si="7"/>
        <v>0.413665808856154</v>
      </c>
    </row>
    <row r="86" spans="1:16" x14ac:dyDescent="0.2">
      <c r="A86" s="46" t="e" vm="4">
        <v>#VALUE!</v>
      </c>
      <c r="B86" s="56">
        <v>49619</v>
      </c>
      <c r="C86" s="56">
        <v>48064</v>
      </c>
      <c r="D86" s="56">
        <v>46937</v>
      </c>
      <c r="E86" s="60">
        <f t="shared" si="6"/>
        <v>-2.3447902796271625E-2</v>
      </c>
      <c r="F86" s="131">
        <f t="shared" si="7"/>
        <v>-5.4051875289707563E-2</v>
      </c>
    </row>
    <row r="87" spans="1:16" x14ac:dyDescent="0.2">
      <c r="A87" s="46" t="e" vm="5">
        <v>#VALUE!</v>
      </c>
      <c r="B87" s="56">
        <v>485711</v>
      </c>
      <c r="C87" s="56">
        <v>477995</v>
      </c>
      <c r="D87" s="56">
        <v>473115</v>
      </c>
      <c r="E87" s="60">
        <f t="shared" si="6"/>
        <v>-1.0209311812885091E-2</v>
      </c>
      <c r="F87" s="131">
        <f t="shared" si="7"/>
        <v>-2.5933116606377093E-2</v>
      </c>
    </row>
    <row r="88" spans="1:16" x14ac:dyDescent="0.2">
      <c r="A88" s="46" t="e" vm="6">
        <v>#VALUE!</v>
      </c>
      <c r="B88" s="56">
        <v>2882218</v>
      </c>
      <c r="C88" s="56">
        <v>2829470</v>
      </c>
      <c r="D88" s="56">
        <v>2826118</v>
      </c>
      <c r="E88" s="60">
        <f t="shared" si="6"/>
        <v>-1.1846741615920697E-3</v>
      </c>
      <c r="F88" s="131">
        <f t="shared" si="7"/>
        <v>-1.9464176547367318E-2</v>
      </c>
    </row>
    <row r="89" spans="1:16" x14ac:dyDescent="0.2">
      <c r="A89" s="46" t="e" vm="7">
        <v>#VALUE!</v>
      </c>
      <c r="B89" s="56">
        <v>267058</v>
      </c>
      <c r="C89" s="56">
        <v>267594</v>
      </c>
      <c r="D89" s="56">
        <v>268668</v>
      </c>
      <c r="E89" s="60">
        <f t="shared" si="6"/>
        <v>4.0135429045493609E-3</v>
      </c>
      <c r="F89" s="131">
        <f t="shared" si="7"/>
        <v>6.028652951793223E-3</v>
      </c>
    </row>
    <row r="90" spans="1:16" x14ac:dyDescent="0.2">
      <c r="A90" s="46" t="e" vm="8">
        <v>#VALUE!</v>
      </c>
      <c r="B90" s="56">
        <v>152355</v>
      </c>
      <c r="C90" s="56">
        <v>153537</v>
      </c>
      <c r="D90" s="56">
        <v>155452</v>
      </c>
      <c r="E90" s="60">
        <f t="shared" si="6"/>
        <v>1.247256361658744E-2</v>
      </c>
      <c r="F90" s="131">
        <f t="shared" si="7"/>
        <v>2.0327524531521757E-2</v>
      </c>
    </row>
    <row r="91" spans="1:16" x14ac:dyDescent="0.2">
      <c r="A91" s="46" t="e" vm="9">
        <v>#VALUE!</v>
      </c>
      <c r="B91" s="56">
        <v>159933</v>
      </c>
      <c r="C91" s="56">
        <v>158384</v>
      </c>
      <c r="D91" s="56">
        <v>158515</v>
      </c>
      <c r="E91" s="60">
        <f t="shared" si="6"/>
        <v>8.2710374785333052E-4</v>
      </c>
      <c r="F91" s="131">
        <f t="shared" si="7"/>
        <v>-8.8662127265792812E-3</v>
      </c>
    </row>
    <row r="92" spans="1:16" x14ac:dyDescent="0.2">
      <c r="A92" s="46" t="e" vm="10">
        <v>#VALUE!</v>
      </c>
      <c r="B92" s="56">
        <v>26250</v>
      </c>
      <c r="C92" s="56">
        <v>29629</v>
      </c>
      <c r="D92" s="56">
        <v>37719</v>
      </c>
      <c r="E92" s="60">
        <f t="shared" si="6"/>
        <v>0.27304330217017103</v>
      </c>
      <c r="F92" s="131">
        <f t="shared" si="7"/>
        <v>0.43691428571428581</v>
      </c>
    </row>
    <row r="93" spans="1:16" x14ac:dyDescent="0.2">
      <c r="A93" s="46" t="e" vm="11">
        <v>#VALUE!</v>
      </c>
      <c r="B93" s="56">
        <v>74046</v>
      </c>
      <c r="C93" s="56">
        <v>76473</v>
      </c>
      <c r="D93" s="56">
        <v>78603</v>
      </c>
      <c r="E93" s="60">
        <f t="shared" si="6"/>
        <v>2.7852967714095067E-2</v>
      </c>
      <c r="F93" s="131">
        <f t="shared" si="7"/>
        <v>6.1542824730572931E-2</v>
      </c>
    </row>
    <row r="94" spans="1:16" x14ac:dyDescent="0.2">
      <c r="A94" s="46" t="e" vm="12">
        <v>#VALUE!</v>
      </c>
      <c r="B94" s="56">
        <v>102839</v>
      </c>
      <c r="C94" s="56">
        <v>99505</v>
      </c>
      <c r="D94" s="56">
        <v>100942</v>
      </c>
      <c r="E94" s="60">
        <f t="shared" si="6"/>
        <v>1.4441485352494787E-2</v>
      </c>
      <c r="F94" s="131">
        <f t="shared" si="7"/>
        <v>-1.8446309279553486E-2</v>
      </c>
    </row>
    <row r="95" spans="1:16" x14ac:dyDescent="0.2">
      <c r="A95" s="46" t="e" vm="13">
        <v>#VALUE!</v>
      </c>
      <c r="B95" s="56">
        <v>116363</v>
      </c>
      <c r="C95" s="56">
        <v>116635</v>
      </c>
      <c r="D95" s="56">
        <v>116982</v>
      </c>
      <c r="E95" s="60">
        <f t="shared" si="6"/>
        <v>2.9750932395935514E-3</v>
      </c>
      <c r="F95" s="131">
        <f t="shared" si="7"/>
        <v>5.3195603413456194E-3</v>
      </c>
    </row>
    <row r="96" spans="1:16" x14ac:dyDescent="0.2">
      <c r="A96" s="46" t="e" vm="14">
        <v>#VALUE!</v>
      </c>
      <c r="B96" s="56">
        <v>68683</v>
      </c>
      <c r="C96" s="56">
        <v>28575</v>
      </c>
      <c r="D96" s="56">
        <v>31353</v>
      </c>
      <c r="E96" s="60">
        <f t="shared" si="6"/>
        <v>9.7217847769028864E-2</v>
      </c>
      <c r="F96" s="131">
        <f>D96/B96-1</f>
        <v>-0.54351149483860639</v>
      </c>
    </row>
    <row r="97" spans="1:6" x14ac:dyDescent="0.2">
      <c r="A97" s="46" t="e" vm="15">
        <v>#VALUE!</v>
      </c>
      <c r="B97" s="56">
        <v>122937</v>
      </c>
      <c r="C97" s="56">
        <v>120899</v>
      </c>
      <c r="D97" s="56">
        <v>120815</v>
      </c>
      <c r="E97" s="60">
        <f t="shared" si="6"/>
        <v>-6.947948287413519E-4</v>
      </c>
      <c r="F97" s="131">
        <f t="shared" si="7"/>
        <v>-1.7260873455509751E-2</v>
      </c>
    </row>
    <row r="98" spans="1:6" x14ac:dyDescent="0.2">
      <c r="A98" s="46" t="e" vm="16">
        <v>#VALUE!</v>
      </c>
      <c r="B98" s="56">
        <v>395728</v>
      </c>
      <c r="C98" s="56">
        <v>418306</v>
      </c>
      <c r="D98" s="56">
        <v>420644</v>
      </c>
      <c r="E98" s="60">
        <f t="shared" si="6"/>
        <v>5.5892098129119994E-3</v>
      </c>
      <c r="F98" s="131">
        <f t="shared" si="7"/>
        <v>6.2962438846884794E-2</v>
      </c>
    </row>
    <row r="99" spans="1:6" x14ac:dyDescent="0.2">
      <c r="A99" s="46" t="e" vm="17">
        <v>#VALUE!</v>
      </c>
      <c r="B99" s="56">
        <v>12055</v>
      </c>
      <c r="C99" s="56">
        <v>8901</v>
      </c>
      <c r="D99" s="56">
        <v>10161</v>
      </c>
      <c r="E99" s="60">
        <f t="shared" si="6"/>
        <v>0.14155712841253787</v>
      </c>
      <c r="F99" s="131">
        <f t="shared" si="7"/>
        <v>-0.15711323102447117</v>
      </c>
    </row>
    <row r="100" spans="1:6" x14ac:dyDescent="0.2">
      <c r="A100" s="46" t="e" vm="18">
        <v>#VALUE!</v>
      </c>
      <c r="B100" s="56">
        <v>16690</v>
      </c>
      <c r="C100" s="56">
        <v>15317</v>
      </c>
      <c r="D100" s="56">
        <v>16842</v>
      </c>
      <c r="E100" s="60">
        <f t="shared" si="6"/>
        <v>9.9562577528236496E-2</v>
      </c>
      <c r="F100" s="131">
        <f t="shared" si="7"/>
        <v>9.1072498502096089E-3</v>
      </c>
    </row>
    <row r="101" spans="1:6" x14ac:dyDescent="0.2">
      <c r="A101" s="46" t="e" vm="19">
        <v>#VALUE!</v>
      </c>
      <c r="B101" s="56">
        <v>112885</v>
      </c>
      <c r="C101" s="56">
        <v>109712</v>
      </c>
      <c r="D101" s="56">
        <v>109228</v>
      </c>
      <c r="E101" s="60">
        <f t="shared" si="6"/>
        <v>-4.4115502406300022E-3</v>
      </c>
      <c r="F101" s="131">
        <f t="shared" si="7"/>
        <v>-3.2395801036453009E-2</v>
      </c>
    </row>
    <row r="102" spans="1:6" x14ac:dyDescent="0.2">
      <c r="A102" s="46" t="e" vm="20">
        <v>#VALUE!</v>
      </c>
      <c r="B102" s="56">
        <v>63169</v>
      </c>
      <c r="C102" s="56">
        <v>60048</v>
      </c>
      <c r="D102" s="56">
        <v>61341</v>
      </c>
      <c r="E102" s="60">
        <f t="shared" si="6"/>
        <v>2.1532773780975178E-2</v>
      </c>
      <c r="F102" s="131">
        <f t="shared" si="7"/>
        <v>-2.8938245025249776E-2</v>
      </c>
    </row>
    <row r="103" spans="1:6" x14ac:dyDescent="0.2">
      <c r="A103" s="46" t="e" vm="21">
        <v>#VALUE!</v>
      </c>
      <c r="B103" s="56">
        <v>123974</v>
      </c>
      <c r="C103" s="56">
        <v>122204</v>
      </c>
      <c r="D103" s="56">
        <v>122558</v>
      </c>
      <c r="E103" s="60">
        <f t="shared" si="6"/>
        <v>2.8967955222414243E-3</v>
      </c>
      <c r="F103" s="131">
        <f t="shared" si="7"/>
        <v>-1.1421749721715835E-2</v>
      </c>
    </row>
    <row r="104" spans="1:6" x14ac:dyDescent="0.2">
      <c r="A104" s="46" t="e" vm="22">
        <v>#VALUE!</v>
      </c>
      <c r="B104" s="56">
        <v>183886</v>
      </c>
      <c r="C104" s="56">
        <v>185712</v>
      </c>
      <c r="D104" s="56">
        <v>184183</v>
      </c>
      <c r="E104" s="60">
        <f t="shared" si="6"/>
        <v>-8.2331782545015386E-3</v>
      </c>
      <c r="F104" s="131">
        <f t="shared" si="7"/>
        <v>1.6151311138423718E-3</v>
      </c>
    </row>
    <row r="105" spans="1:6" x14ac:dyDescent="0.2">
      <c r="A105" s="46" t="e" vm="23">
        <v>#VALUE!</v>
      </c>
      <c r="B105" s="56">
        <v>104984</v>
      </c>
      <c r="C105" s="56">
        <v>101435</v>
      </c>
      <c r="D105" s="56">
        <v>102376</v>
      </c>
      <c r="E105" s="60">
        <f t="shared" si="6"/>
        <v>9.276876817666535E-3</v>
      </c>
      <c r="F105" s="131">
        <f t="shared" si="7"/>
        <v>-2.4841880667530236E-2</v>
      </c>
    </row>
    <row r="106" spans="1:6" x14ac:dyDescent="0.2">
      <c r="A106" s="46" t="e" vm="24">
        <v>#VALUE!</v>
      </c>
      <c r="B106" s="56">
        <v>169953</v>
      </c>
      <c r="C106" s="56">
        <v>167489</v>
      </c>
      <c r="D106" s="56">
        <v>166856</v>
      </c>
      <c r="E106" s="60">
        <f t="shared" si="6"/>
        <v>-3.7793526739069438E-3</v>
      </c>
      <c r="F106" s="131">
        <f t="shared" si="7"/>
        <v>-1.8222685095291014E-2</v>
      </c>
    </row>
    <row r="107" spans="1:6" x14ac:dyDescent="0.2">
      <c r="A107" s="46" t="e" vm="25">
        <v>#VALUE!</v>
      </c>
      <c r="B107" s="56">
        <v>25684</v>
      </c>
      <c r="C107" s="56">
        <v>21538</v>
      </c>
      <c r="D107" s="56">
        <v>21500</v>
      </c>
      <c r="E107" s="60">
        <f t="shared" si="6"/>
        <v>-1.7643235212183583E-3</v>
      </c>
      <c r="F107" s="131">
        <f t="shared" si="7"/>
        <v>-0.16290297461454606</v>
      </c>
    </row>
    <row r="108" spans="1:6" x14ac:dyDescent="0.2">
      <c r="A108" s="46" t="e" vm="26">
        <v>#VALUE!</v>
      </c>
      <c r="B108" s="56">
        <v>89694</v>
      </c>
      <c r="C108" s="56">
        <v>90346</v>
      </c>
      <c r="D108" s="56">
        <v>91453</v>
      </c>
      <c r="E108" s="60">
        <f t="shared" si="6"/>
        <v>1.2252894428087524E-2</v>
      </c>
      <c r="F108" s="131">
        <f>D108/B108-1</f>
        <v>1.9611122260128955E-2</v>
      </c>
    </row>
    <row r="109" spans="1:6" x14ac:dyDescent="0.2">
      <c r="A109" s="46" t="e" vm="27">
        <v>#VALUE!</v>
      </c>
      <c r="B109" s="56">
        <v>195325</v>
      </c>
      <c r="C109" s="56">
        <v>198631</v>
      </c>
      <c r="D109" s="56">
        <v>198889</v>
      </c>
      <c r="E109" s="60">
        <f t="shared" si="6"/>
        <v>1.2988909082671807E-3</v>
      </c>
      <c r="F109" s="131">
        <f t="shared" si="7"/>
        <v>1.8246512223217604E-2</v>
      </c>
    </row>
    <row r="110" spans="1:6" x14ac:dyDescent="0.2">
      <c r="A110" s="46" t="e" vm="28">
        <v>#VALUE!</v>
      </c>
      <c r="B110" s="56">
        <v>396330</v>
      </c>
      <c r="C110" s="56">
        <v>399433</v>
      </c>
      <c r="D110" s="56">
        <v>399663</v>
      </c>
      <c r="E110" s="60">
        <f t="shared" si="6"/>
        <v>5.7581621949109874E-4</v>
      </c>
      <c r="F110" s="131">
        <f t="shared" si="7"/>
        <v>8.4096586178183941E-3</v>
      </c>
    </row>
    <row r="111" spans="1:6" x14ac:dyDescent="0.2">
      <c r="A111" s="46" t="e" vm="29">
        <v>#VALUE!</v>
      </c>
      <c r="B111" s="56">
        <v>56188</v>
      </c>
      <c r="C111" s="56">
        <v>52359</v>
      </c>
      <c r="D111" s="56">
        <v>52862</v>
      </c>
      <c r="E111" s="60">
        <f t="shared" si="6"/>
        <v>9.6067533757329127E-3</v>
      </c>
      <c r="F111" s="131">
        <f t="shared" si="7"/>
        <v>-5.9194133978785479E-2</v>
      </c>
    </row>
    <row r="112" spans="1:6" x14ac:dyDescent="0.2">
      <c r="A112" s="46" t="e" vm="30">
        <v>#VALUE!</v>
      </c>
      <c r="B112" s="56">
        <v>156350</v>
      </c>
      <c r="C112" s="56">
        <v>152612</v>
      </c>
      <c r="D112" s="56">
        <v>152104</v>
      </c>
      <c r="E112" s="60">
        <f t="shared" si="6"/>
        <v>-3.3287028542972052E-3</v>
      </c>
      <c r="F112" s="131">
        <f t="shared" si="7"/>
        <v>-2.7157019507515145E-2</v>
      </c>
    </row>
    <row r="113" spans="1:14" x14ac:dyDescent="0.2">
      <c r="A113" s="46" t="e" vm="31">
        <v>#VALUE!</v>
      </c>
      <c r="B113" s="56">
        <v>912486</v>
      </c>
      <c r="C113" s="56">
        <v>890462</v>
      </c>
      <c r="D113" s="56">
        <v>890418</v>
      </c>
      <c r="E113" s="60">
        <f t="shared" si="6"/>
        <v>-4.9412552135863486E-5</v>
      </c>
      <c r="F113" s="131">
        <f t="shared" si="7"/>
        <v>-2.4184480638607009E-2</v>
      </c>
    </row>
    <row r="114" spans="1:14" x14ac:dyDescent="0.2">
      <c r="A114" s="46" t="e" vm="32">
        <v>#VALUE!</v>
      </c>
      <c r="B114" s="56">
        <v>3339</v>
      </c>
      <c r="C114" s="56">
        <v>2373</v>
      </c>
      <c r="D114" s="56">
        <v>2482</v>
      </c>
      <c r="E114" s="60">
        <f t="shared" si="6"/>
        <v>4.5933417614833605E-2</v>
      </c>
      <c r="F114" s="131">
        <f t="shared" si="7"/>
        <v>-0.25666367175801141</v>
      </c>
    </row>
    <row r="115" spans="1:14" x14ac:dyDescent="0.2">
      <c r="A115" s="46" t="e" vm="33">
        <v>#VALUE!</v>
      </c>
      <c r="B115" s="56">
        <v>115809</v>
      </c>
      <c r="C115" s="56">
        <v>165894</v>
      </c>
      <c r="D115" s="56">
        <v>183888</v>
      </c>
      <c r="E115" s="60">
        <f t="shared" si="6"/>
        <v>0.10846685232738973</v>
      </c>
      <c r="F115" s="131">
        <f t="shared" si="7"/>
        <v>0.58785586612439444</v>
      </c>
    </row>
    <row r="116" spans="1:14" x14ac:dyDescent="0.2">
      <c r="A116" s="46" t="s">
        <v>53</v>
      </c>
      <c r="B116" s="56">
        <v>434</v>
      </c>
      <c r="C116" s="56">
        <v>702</v>
      </c>
      <c r="D116" s="56">
        <v>1092</v>
      </c>
      <c r="E116" s="60">
        <f t="shared" si="6"/>
        <v>0.55555555555555558</v>
      </c>
      <c r="F116" s="132">
        <f t="shared" si="7"/>
        <v>1.5161290322580645</v>
      </c>
    </row>
    <row r="117" spans="1:14" x14ac:dyDescent="0.2">
      <c r="A117" s="105" t="s">
        <v>8</v>
      </c>
      <c r="B117" s="78">
        <v>9432058</v>
      </c>
      <c r="C117" s="78">
        <v>9336142</v>
      </c>
      <c r="D117" s="78">
        <v>9371919</v>
      </c>
      <c r="E117" s="170">
        <f t="shared" si="6"/>
        <v>3.8320968125806765E-3</v>
      </c>
      <c r="F117" s="170">
        <f>D117/B117-1</f>
        <v>-6.3760210125933803E-3</v>
      </c>
    </row>
    <row r="122" spans="1:14" x14ac:dyDescent="0.2">
      <c r="A122" s="202" t="s">
        <v>92</v>
      </c>
      <c r="B122" s="202"/>
      <c r="C122" s="202"/>
      <c r="D122" s="202"/>
      <c r="E122" s="202"/>
      <c r="F122" s="202"/>
      <c r="G122" s="202"/>
      <c r="H122" s="202"/>
      <c r="I122" s="202"/>
      <c r="J122" s="202"/>
      <c r="K122" s="202"/>
      <c r="L122" s="202"/>
      <c r="M122" s="202"/>
      <c r="N122" s="202"/>
    </row>
    <row r="123" spans="1:14" ht="15" thickBot="1" x14ac:dyDescent="0.25"/>
    <row r="124" spans="1:14" ht="14.25" customHeight="1" x14ac:dyDescent="0.2">
      <c r="A124" s="215" t="s">
        <v>90</v>
      </c>
      <c r="B124" s="212" t="s">
        <v>2348</v>
      </c>
      <c r="C124" s="213"/>
      <c r="D124" s="214"/>
      <c r="E124" s="212" t="s">
        <v>2349</v>
      </c>
      <c r="F124" s="213"/>
      <c r="G124" s="214"/>
      <c r="H124" s="208" t="s">
        <v>2350</v>
      </c>
      <c r="I124" s="210" t="s">
        <v>2351</v>
      </c>
    </row>
    <row r="125" spans="1:14" ht="30" customHeight="1" thickBot="1" x14ac:dyDescent="0.25">
      <c r="A125" s="216"/>
      <c r="B125" s="89" t="s">
        <v>87</v>
      </c>
      <c r="C125" s="84" t="s">
        <v>88</v>
      </c>
      <c r="D125" s="90" t="s">
        <v>89</v>
      </c>
      <c r="E125" s="89" t="s">
        <v>87</v>
      </c>
      <c r="F125" s="84" t="s">
        <v>88</v>
      </c>
      <c r="G125" s="90" t="s">
        <v>89</v>
      </c>
      <c r="H125" s="209"/>
      <c r="I125" s="211"/>
    </row>
    <row r="126" spans="1:14" x14ac:dyDescent="0.2">
      <c r="A126" s="85" t="s">
        <v>71</v>
      </c>
      <c r="B126" s="91">
        <v>44843</v>
      </c>
      <c r="C126" s="56">
        <v>25533</v>
      </c>
      <c r="D126" s="92">
        <v>0</v>
      </c>
      <c r="E126" s="91">
        <v>40199</v>
      </c>
      <c r="F126" s="56">
        <v>24648</v>
      </c>
      <c r="G126" s="92">
        <v>0</v>
      </c>
      <c r="H126" s="98">
        <v>56.938652632517893</v>
      </c>
      <c r="I126" s="96">
        <v>61.314958083534421</v>
      </c>
    </row>
    <row r="127" spans="1:14" x14ac:dyDescent="0.2">
      <c r="A127" s="85" t="s">
        <v>72</v>
      </c>
      <c r="B127" s="91">
        <v>581785</v>
      </c>
      <c r="C127" s="56">
        <v>415810</v>
      </c>
      <c r="D127" s="92">
        <v>0</v>
      </c>
      <c r="E127" s="91">
        <v>582402</v>
      </c>
      <c r="F127" s="56">
        <v>426169</v>
      </c>
      <c r="G127" s="92">
        <v>97</v>
      </c>
      <c r="H127" s="98">
        <v>71.471419854413583</v>
      </c>
      <c r="I127" s="96">
        <v>73.17437096713266</v>
      </c>
    </row>
    <row r="128" spans="1:14" x14ac:dyDescent="0.2">
      <c r="A128" s="85" t="s">
        <v>73</v>
      </c>
      <c r="B128" s="91">
        <v>904013</v>
      </c>
      <c r="C128" s="56">
        <v>720738</v>
      </c>
      <c r="D128" s="92">
        <v>0</v>
      </c>
      <c r="E128" s="91">
        <v>868445</v>
      </c>
      <c r="F128" s="56">
        <v>707936</v>
      </c>
      <c r="G128" s="92">
        <v>90</v>
      </c>
      <c r="H128" s="98">
        <v>79.726508357733792</v>
      </c>
      <c r="I128" s="96">
        <v>81.517655119207319</v>
      </c>
    </row>
    <row r="129" spans="1:9" x14ac:dyDescent="0.2">
      <c r="A129" s="85" t="s">
        <v>74</v>
      </c>
      <c r="B129" s="91">
        <v>884147</v>
      </c>
      <c r="C129" s="56">
        <v>702286</v>
      </c>
      <c r="D129" s="92">
        <v>0</v>
      </c>
      <c r="E129" s="91">
        <v>857545</v>
      </c>
      <c r="F129" s="56">
        <v>700600</v>
      </c>
      <c r="G129" s="92">
        <v>97</v>
      </c>
      <c r="H129" s="98">
        <v>79.430909113529765</v>
      </c>
      <c r="I129" s="96">
        <v>81.698336530444465</v>
      </c>
    </row>
    <row r="130" spans="1:9" x14ac:dyDescent="0.2">
      <c r="A130" s="85" t="s">
        <v>75</v>
      </c>
      <c r="B130" s="91">
        <v>744924</v>
      </c>
      <c r="C130" s="56">
        <v>591481</v>
      </c>
      <c r="D130" s="92">
        <v>0</v>
      </c>
      <c r="E130" s="91">
        <v>728823</v>
      </c>
      <c r="F130" s="56">
        <v>594142</v>
      </c>
      <c r="G130" s="92">
        <v>374</v>
      </c>
      <c r="H130" s="98">
        <v>79.401522839913881</v>
      </c>
      <c r="I130" s="96">
        <v>81.520753324195312</v>
      </c>
    </row>
    <row r="131" spans="1:9" x14ac:dyDescent="0.2">
      <c r="A131" s="85" t="s">
        <v>76</v>
      </c>
      <c r="B131" s="91">
        <v>666326</v>
      </c>
      <c r="C131" s="56">
        <v>516693</v>
      </c>
      <c r="D131" s="92">
        <v>0</v>
      </c>
      <c r="E131" s="91">
        <v>650576</v>
      </c>
      <c r="F131" s="56">
        <v>518848</v>
      </c>
      <c r="G131" s="92">
        <v>1254</v>
      </c>
      <c r="H131" s="98">
        <v>77.543574766705788</v>
      </c>
      <c r="I131" s="96">
        <v>79.752096603625105</v>
      </c>
    </row>
    <row r="132" spans="1:9" x14ac:dyDescent="0.2">
      <c r="A132" s="85" t="s">
        <v>77</v>
      </c>
      <c r="B132" s="91">
        <v>508959</v>
      </c>
      <c r="C132" s="56">
        <v>372586</v>
      </c>
      <c r="D132" s="92">
        <v>0</v>
      </c>
      <c r="E132" s="91">
        <v>506802</v>
      </c>
      <c r="F132" s="56">
        <v>380534</v>
      </c>
      <c r="G132" s="92">
        <v>730</v>
      </c>
      <c r="H132" s="98">
        <v>73.205503783212407</v>
      </c>
      <c r="I132" s="96">
        <v>75.085339047596506</v>
      </c>
    </row>
    <row r="133" spans="1:9" x14ac:dyDescent="0.2">
      <c r="A133" s="85" t="s">
        <v>78</v>
      </c>
      <c r="B133" s="91">
        <v>430671</v>
      </c>
      <c r="C133" s="56">
        <v>284943</v>
      </c>
      <c r="D133" s="92">
        <v>0</v>
      </c>
      <c r="E133" s="91">
        <v>418701</v>
      </c>
      <c r="F133" s="56">
        <v>284082</v>
      </c>
      <c r="G133" s="92">
        <v>853</v>
      </c>
      <c r="H133" s="98">
        <v>66.162569571668399</v>
      </c>
      <c r="I133" s="96">
        <v>67.848416889379294</v>
      </c>
    </row>
    <row r="134" spans="1:9" x14ac:dyDescent="0.2">
      <c r="A134" s="85" t="s">
        <v>79</v>
      </c>
      <c r="B134" s="91">
        <v>350619</v>
      </c>
      <c r="C134" s="56">
        <v>196299</v>
      </c>
      <c r="D134" s="92">
        <v>0</v>
      </c>
      <c r="E134" s="91">
        <v>346350</v>
      </c>
      <c r="F134" s="56">
        <v>193764</v>
      </c>
      <c r="G134" s="92">
        <v>1145</v>
      </c>
      <c r="H134" s="98">
        <v>55.986412601712978</v>
      </c>
      <c r="I134" s="96">
        <v>55.944564746643564</v>
      </c>
    </row>
    <row r="135" spans="1:9" x14ac:dyDescent="0.2">
      <c r="A135" s="85" t="s">
        <v>80</v>
      </c>
      <c r="B135" s="91">
        <v>212025</v>
      </c>
      <c r="C135" s="56">
        <v>84754</v>
      </c>
      <c r="D135" s="92">
        <v>0</v>
      </c>
      <c r="E135" s="91">
        <v>212272</v>
      </c>
      <c r="F135" s="56">
        <v>85705</v>
      </c>
      <c r="G135" s="92">
        <v>1337</v>
      </c>
      <c r="H135" s="98">
        <v>39.973588020280623</v>
      </c>
      <c r="I135" s="96">
        <v>40.3750847968644</v>
      </c>
    </row>
    <row r="136" spans="1:9" x14ac:dyDescent="0.2">
      <c r="A136" s="85" t="s">
        <v>81</v>
      </c>
      <c r="B136" s="91">
        <v>69214</v>
      </c>
      <c r="C136" s="56">
        <v>34848</v>
      </c>
      <c r="D136" s="92">
        <v>0</v>
      </c>
      <c r="E136" s="91">
        <v>70191</v>
      </c>
      <c r="F136" s="56">
        <v>36345</v>
      </c>
      <c r="G136" s="92">
        <v>1400</v>
      </c>
      <c r="H136" s="98">
        <v>50.348195451787213</v>
      </c>
      <c r="I136" s="96">
        <v>51.78014275334445</v>
      </c>
    </row>
    <row r="137" spans="1:9" x14ac:dyDescent="0.2">
      <c r="A137" s="85" t="s">
        <v>82</v>
      </c>
      <c r="B137" s="91">
        <v>23753</v>
      </c>
      <c r="C137" s="56">
        <v>13412</v>
      </c>
      <c r="D137" s="92">
        <v>0</v>
      </c>
      <c r="E137" s="91">
        <v>24585</v>
      </c>
      <c r="F137" s="56">
        <v>14182</v>
      </c>
      <c r="G137" s="92">
        <v>1472</v>
      </c>
      <c r="H137" s="98">
        <v>56.464446596219418</v>
      </c>
      <c r="I137" s="96">
        <v>57.685580638600776</v>
      </c>
    </row>
    <row r="138" spans="1:9" x14ac:dyDescent="0.2">
      <c r="A138" s="85" t="s">
        <v>83</v>
      </c>
      <c r="B138" s="91">
        <v>7429</v>
      </c>
      <c r="C138" s="56">
        <v>5488</v>
      </c>
      <c r="D138" s="92">
        <v>0</v>
      </c>
      <c r="E138" s="91">
        <v>7756</v>
      </c>
      <c r="F138" s="56">
        <v>5961</v>
      </c>
      <c r="G138" s="92">
        <v>1364</v>
      </c>
      <c r="H138" s="98">
        <v>73.872661192623497</v>
      </c>
      <c r="I138" s="96">
        <v>76.856627127385252</v>
      </c>
    </row>
    <row r="139" spans="1:9" x14ac:dyDescent="0.2">
      <c r="A139" s="85" t="s">
        <v>85</v>
      </c>
      <c r="B139" s="91">
        <v>2576</v>
      </c>
      <c r="C139" s="56">
        <v>2622</v>
      </c>
      <c r="D139" s="92">
        <v>0</v>
      </c>
      <c r="E139" s="91">
        <v>2624</v>
      </c>
      <c r="F139" s="56">
        <v>2761</v>
      </c>
      <c r="G139" s="92">
        <v>1470</v>
      </c>
      <c r="H139" s="98">
        <v>101.78571428571428</v>
      </c>
      <c r="I139" s="96">
        <v>105.22103658536585</v>
      </c>
    </row>
    <row r="140" spans="1:9" x14ac:dyDescent="0.2">
      <c r="A140" s="86" t="s">
        <v>84</v>
      </c>
      <c r="B140" s="91">
        <v>1756</v>
      </c>
      <c r="C140" s="56">
        <v>1919</v>
      </c>
      <c r="D140" s="92">
        <v>0</v>
      </c>
      <c r="E140" s="91">
        <v>1586</v>
      </c>
      <c r="F140" s="56">
        <v>1927</v>
      </c>
      <c r="G140" s="92">
        <v>3518</v>
      </c>
      <c r="H140" s="98">
        <v>109.28246013667426</v>
      </c>
      <c r="I140" s="96">
        <v>121.50063051702395</v>
      </c>
    </row>
    <row r="141" spans="1:9" ht="15" thickBot="1" x14ac:dyDescent="0.25">
      <c r="A141" s="87" t="s">
        <v>86</v>
      </c>
      <c r="B141" s="91">
        <v>116</v>
      </c>
      <c r="C141" s="56">
        <v>69</v>
      </c>
      <c r="D141" s="92">
        <v>29421</v>
      </c>
      <c r="E141" s="91">
        <v>6288</v>
      </c>
      <c r="F141" s="56">
        <v>619</v>
      </c>
      <c r="G141" s="92">
        <v>53350</v>
      </c>
      <c r="H141" s="98">
        <v>59.482758620689658</v>
      </c>
      <c r="I141" s="96">
        <v>9.8441475826972002</v>
      </c>
    </row>
    <row r="142" spans="1:9" ht="15" thickBot="1" x14ac:dyDescent="0.25">
      <c r="A142" s="88" t="s">
        <v>8</v>
      </c>
      <c r="B142" s="93">
        <v>5433156</v>
      </c>
      <c r="C142" s="94">
        <v>3969481</v>
      </c>
      <c r="D142" s="95">
        <v>29421</v>
      </c>
      <c r="E142" s="93">
        <v>5325145</v>
      </c>
      <c r="F142" s="94">
        <v>3978223</v>
      </c>
      <c r="G142" s="95">
        <v>68551</v>
      </c>
      <c r="H142" s="99">
        <v>73.060317060654995</v>
      </c>
      <c r="I142" s="97">
        <v>74.706378887335461</v>
      </c>
    </row>
  </sheetData>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F53:F75 H53:H75 G76 I76">
    <cfRule type="expression" dxfId="3" priority="16">
      <formula>F53&lt;0</formula>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topLeftCell="A136" zoomScaleNormal="100" workbookViewId="0">
      <selection activeCell="B28" sqref="B28:N29"/>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42578125" style="8" bestFit="1" customWidth="1"/>
    <col min="5" max="6" width="12.140625" style="8" customWidth="1"/>
    <col min="7" max="7" width="15.42578125" style="8" bestFit="1" customWidth="1"/>
    <col min="8" max="8" width="12.140625" style="8" customWidth="1"/>
    <col min="9" max="9" width="12.85546875" style="8" customWidth="1"/>
    <col min="10" max="10" width="10.85546875" style="8"/>
    <col min="11" max="11" width="10.42578125" style="8" bestFit="1" customWidth="1"/>
    <col min="12" max="16384" width="10.85546875" style="8"/>
  </cols>
  <sheetData>
    <row r="1" spans="1:14" ht="15" thickBot="1" x14ac:dyDescent="0.25"/>
    <row r="2" spans="1:14" ht="14.25" customHeight="1" x14ac:dyDescent="0.2">
      <c r="D2" s="196" t="s">
        <v>54</v>
      </c>
      <c r="E2" s="197"/>
      <c r="F2" s="197"/>
      <c r="G2" s="197"/>
      <c r="H2" s="197"/>
      <c r="I2" s="197"/>
      <c r="J2" s="184" t="s">
        <v>2342</v>
      </c>
      <c r="K2" s="185"/>
    </row>
    <row r="3" spans="1:14" ht="14.25" customHeight="1" x14ac:dyDescent="0.2">
      <c r="D3" s="198"/>
      <c r="E3" s="199"/>
      <c r="F3" s="199"/>
      <c r="G3" s="199"/>
      <c r="H3" s="199"/>
      <c r="I3" s="199"/>
      <c r="J3" s="186"/>
      <c r="K3" s="187"/>
    </row>
    <row r="4" spans="1:14" ht="14.25" customHeight="1" thickBot="1" x14ac:dyDescent="0.25">
      <c r="D4" s="200"/>
      <c r="E4" s="201"/>
      <c r="F4" s="201"/>
      <c r="G4" s="201"/>
      <c r="H4" s="201"/>
      <c r="I4" s="201"/>
      <c r="J4" s="188"/>
      <c r="K4" s="189"/>
    </row>
    <row r="5" spans="1:14" ht="15" thickBot="1" x14ac:dyDescent="0.25">
      <c r="D5" s="181" t="s">
        <v>2343</v>
      </c>
      <c r="E5" s="182"/>
      <c r="F5" s="182"/>
      <c r="G5" s="182"/>
      <c r="H5" s="182"/>
      <c r="I5" s="182"/>
      <c r="J5" s="182"/>
      <c r="K5" s="183"/>
    </row>
    <row r="10" spans="1:14" x14ac:dyDescent="0.2">
      <c r="A10" s="171" t="s">
        <v>55</v>
      </c>
      <c r="B10" s="171"/>
      <c r="C10" s="171"/>
      <c r="D10" s="171"/>
      <c r="E10" s="171"/>
      <c r="F10" s="171"/>
      <c r="G10" s="171"/>
      <c r="H10" s="171"/>
      <c r="I10" s="171"/>
      <c r="J10" s="171"/>
      <c r="K10" s="171"/>
      <c r="L10" s="171"/>
      <c r="M10" s="171"/>
      <c r="N10" s="171"/>
    </row>
    <row r="11" spans="1:14" x14ac:dyDescent="0.2">
      <c r="A11" s="9"/>
      <c r="B11" s="9"/>
      <c r="C11" s="9"/>
      <c r="D11" s="9"/>
      <c r="E11" s="9"/>
      <c r="F11" s="9"/>
      <c r="G11" s="9"/>
      <c r="H11" s="9"/>
      <c r="I11" s="9"/>
      <c r="J11" s="9"/>
      <c r="K11" s="9"/>
    </row>
    <row r="12" spans="1:14" x14ac:dyDescent="0.2">
      <c r="A12" s="206" t="s">
        <v>43</v>
      </c>
      <c r="B12" s="203" t="s">
        <v>31</v>
      </c>
      <c r="C12" s="204"/>
      <c r="D12" s="204"/>
      <c r="E12" s="204"/>
      <c r="F12" s="204"/>
      <c r="G12" s="204"/>
      <c r="H12" s="204"/>
      <c r="I12" s="204"/>
      <c r="J12" s="204"/>
      <c r="K12" s="204"/>
      <c r="L12" s="204"/>
      <c r="M12" s="204"/>
      <c r="N12" s="205"/>
    </row>
    <row r="13" spans="1:14" x14ac:dyDescent="0.2">
      <c r="A13" s="207"/>
      <c r="B13" s="44">
        <v>44805</v>
      </c>
      <c r="C13" s="45">
        <v>44835</v>
      </c>
      <c r="D13" s="45">
        <v>44866</v>
      </c>
      <c r="E13" s="45">
        <v>44896</v>
      </c>
      <c r="F13" s="45">
        <v>44927</v>
      </c>
      <c r="G13" s="45">
        <v>44958</v>
      </c>
      <c r="H13" s="45">
        <v>44986</v>
      </c>
      <c r="I13" s="45">
        <v>45017</v>
      </c>
      <c r="J13" s="45">
        <v>45047</v>
      </c>
      <c r="K13" s="45">
        <v>45078</v>
      </c>
      <c r="L13" s="45">
        <v>45108</v>
      </c>
      <c r="M13" s="45">
        <v>45139</v>
      </c>
      <c r="N13" s="127">
        <v>45170</v>
      </c>
    </row>
    <row r="14" spans="1:14" x14ac:dyDescent="0.2">
      <c r="A14" s="47" t="s">
        <v>45</v>
      </c>
      <c r="B14" s="74">
        <v>183150</v>
      </c>
      <c r="C14" s="75">
        <v>167067</v>
      </c>
      <c r="D14" s="75">
        <v>165095</v>
      </c>
      <c r="E14" s="75">
        <v>149524</v>
      </c>
      <c r="F14" s="75">
        <v>208084</v>
      </c>
      <c r="G14" s="75">
        <v>250051</v>
      </c>
      <c r="H14" s="75">
        <v>193970</v>
      </c>
      <c r="I14" s="75">
        <v>149301</v>
      </c>
      <c r="J14" s="75">
        <v>157096</v>
      </c>
      <c r="K14" s="75">
        <v>174127</v>
      </c>
      <c r="L14" s="75">
        <v>160409</v>
      </c>
      <c r="M14" s="75">
        <v>149939</v>
      </c>
      <c r="N14" s="76">
        <v>153961</v>
      </c>
    </row>
    <row r="15" spans="1:14" x14ac:dyDescent="0.2">
      <c r="A15" s="49" t="s">
        <v>46</v>
      </c>
      <c r="B15" s="55">
        <v>132987</v>
      </c>
      <c r="C15" s="58">
        <v>132485</v>
      </c>
      <c r="D15" s="58">
        <v>174163</v>
      </c>
      <c r="E15" s="58">
        <v>342074</v>
      </c>
      <c r="F15" s="58">
        <v>141835</v>
      </c>
      <c r="G15" s="58">
        <v>126490</v>
      </c>
      <c r="H15" s="58">
        <v>120833</v>
      </c>
      <c r="I15" s="58">
        <v>118925</v>
      </c>
      <c r="J15" s="58">
        <v>131587</v>
      </c>
      <c r="K15" s="58">
        <v>135209</v>
      </c>
      <c r="L15" s="58">
        <v>119911</v>
      </c>
      <c r="M15" s="58">
        <v>113634</v>
      </c>
      <c r="N15" s="59">
        <v>119965</v>
      </c>
    </row>
    <row r="16" spans="1:14" x14ac:dyDescent="0.2">
      <c r="A16" s="9"/>
      <c r="B16" s="9"/>
      <c r="C16" s="9"/>
      <c r="D16" s="9"/>
      <c r="E16" s="9"/>
      <c r="F16" s="9"/>
      <c r="G16" s="9"/>
      <c r="H16" s="9"/>
      <c r="I16" s="9"/>
      <c r="J16" s="9"/>
      <c r="K16" s="9"/>
    </row>
    <row r="17" spans="1:14" x14ac:dyDescent="0.2">
      <c r="A17" s="9"/>
      <c r="B17" s="9"/>
      <c r="C17" s="9"/>
      <c r="D17" s="9"/>
      <c r="E17" s="9"/>
      <c r="F17" s="9"/>
      <c r="G17" s="9"/>
      <c r="H17" s="9"/>
      <c r="I17" s="9"/>
      <c r="J17" s="9"/>
      <c r="K17" s="9"/>
    </row>
    <row r="18" spans="1:14" x14ac:dyDescent="0.2">
      <c r="A18" s="9"/>
      <c r="B18" s="9"/>
      <c r="C18" s="9"/>
      <c r="D18" s="9"/>
      <c r="E18" s="9"/>
      <c r="F18" s="9"/>
      <c r="G18" s="9"/>
      <c r="H18" s="9"/>
      <c r="I18" s="9"/>
      <c r="J18" s="9"/>
      <c r="K18" s="9"/>
    </row>
    <row r="19" spans="1:14" x14ac:dyDescent="0.2">
      <c r="A19" s="206" t="s">
        <v>43</v>
      </c>
      <c r="B19" s="203" t="s">
        <v>93</v>
      </c>
      <c r="C19" s="204"/>
      <c r="D19" s="204"/>
      <c r="E19" s="204"/>
      <c r="F19" s="204"/>
      <c r="G19" s="204"/>
      <c r="H19" s="204"/>
      <c r="I19" s="204"/>
      <c r="J19" s="204"/>
      <c r="K19" s="204"/>
      <c r="L19" s="204"/>
      <c r="M19" s="204"/>
      <c r="N19" s="205"/>
    </row>
    <row r="20" spans="1:14" x14ac:dyDescent="0.2">
      <c r="A20" s="207"/>
      <c r="B20" s="44">
        <v>44805</v>
      </c>
      <c r="C20" s="45">
        <v>44835</v>
      </c>
      <c r="D20" s="45">
        <v>44866</v>
      </c>
      <c r="E20" s="45">
        <v>44896</v>
      </c>
      <c r="F20" s="45">
        <v>44927</v>
      </c>
      <c r="G20" s="45">
        <v>44958</v>
      </c>
      <c r="H20" s="45">
        <v>44986</v>
      </c>
      <c r="I20" s="45">
        <v>45017</v>
      </c>
      <c r="J20" s="45">
        <v>45047</v>
      </c>
      <c r="K20" s="45">
        <v>45078</v>
      </c>
      <c r="L20" s="45">
        <v>45108</v>
      </c>
      <c r="M20" s="45">
        <v>45139</v>
      </c>
      <c r="N20" s="127">
        <v>45170</v>
      </c>
    </row>
    <row r="21" spans="1:14" x14ac:dyDescent="0.2">
      <c r="A21" s="47" t="s">
        <v>45</v>
      </c>
      <c r="B21" s="102">
        <v>-3.9666518102928428E-2</v>
      </c>
      <c r="C21" s="103">
        <v>-8.7813267813267815E-2</v>
      </c>
      <c r="D21" s="103">
        <v>-1.1803647638372605E-2</v>
      </c>
      <c r="E21" s="103">
        <v>-9.4315394166994748E-2</v>
      </c>
      <c r="F21" s="103">
        <v>0.39164281319386851</v>
      </c>
      <c r="G21" s="103">
        <v>0.20168297418350289</v>
      </c>
      <c r="H21" s="103">
        <v>-0.22427824723756351</v>
      </c>
      <c r="I21" s="103">
        <v>-0.23028818889518998</v>
      </c>
      <c r="J21" s="103">
        <v>5.2209965104051514E-2</v>
      </c>
      <c r="K21" s="103">
        <v>0.10841141722259007</v>
      </c>
      <c r="L21" s="103">
        <v>-7.8781578962481391E-2</v>
      </c>
      <c r="M21" s="103">
        <v>-6.5270651896090603E-2</v>
      </c>
      <c r="N21" s="104">
        <v>2.6824241858355746E-2</v>
      </c>
    </row>
    <row r="22" spans="1:14" x14ac:dyDescent="0.2">
      <c r="A22" s="49" t="s">
        <v>46</v>
      </c>
      <c r="B22" s="63">
        <v>-3.162455399402897E-2</v>
      </c>
      <c r="C22" s="64">
        <v>-3.7748050561332569E-3</v>
      </c>
      <c r="D22" s="64">
        <v>0.3145865569687134</v>
      </c>
      <c r="E22" s="64">
        <v>0.96410259354742389</v>
      </c>
      <c r="F22" s="64">
        <v>-0.58536749358325979</v>
      </c>
      <c r="G22" s="64">
        <v>-0.10818909296012968</v>
      </c>
      <c r="H22" s="64">
        <v>-4.4722902996284342E-2</v>
      </c>
      <c r="I22" s="64">
        <v>-1.5790388387278309E-2</v>
      </c>
      <c r="J22" s="64">
        <v>0.10647046457851594</v>
      </c>
      <c r="K22" s="64">
        <v>2.7525515438455272E-2</v>
      </c>
      <c r="L22" s="64">
        <v>-0.11314335584169688</v>
      </c>
      <c r="M22" s="64">
        <v>-5.2347157475127415E-2</v>
      </c>
      <c r="N22" s="65">
        <v>5.5713958850344136E-2</v>
      </c>
    </row>
    <row r="23" spans="1:14" x14ac:dyDescent="0.2">
      <c r="A23" s="9"/>
      <c r="B23" s="9"/>
      <c r="C23" s="9"/>
      <c r="D23" s="9"/>
      <c r="E23" s="9"/>
      <c r="F23" s="9"/>
      <c r="G23" s="9"/>
      <c r="H23" s="9"/>
      <c r="I23" s="9"/>
      <c r="J23" s="9"/>
      <c r="K23" s="9"/>
    </row>
    <row r="24" spans="1:14" x14ac:dyDescent="0.2">
      <c r="A24" s="9"/>
      <c r="B24" s="9"/>
      <c r="C24" s="9"/>
      <c r="D24" s="9"/>
      <c r="E24" s="9"/>
      <c r="F24" s="9"/>
      <c r="G24" s="9"/>
      <c r="H24" s="9"/>
      <c r="I24" s="9"/>
      <c r="J24" s="9"/>
      <c r="K24" s="9"/>
    </row>
    <row r="25" spans="1:14" x14ac:dyDescent="0.2">
      <c r="A25" s="9"/>
      <c r="B25" s="9"/>
      <c r="C25" s="9"/>
      <c r="D25" s="9"/>
      <c r="E25" s="9"/>
      <c r="F25" s="9"/>
      <c r="G25" s="9"/>
      <c r="H25" s="9"/>
      <c r="I25" s="9"/>
      <c r="J25" s="9"/>
      <c r="K25" s="9"/>
    </row>
    <row r="26" spans="1:14" x14ac:dyDescent="0.2">
      <c r="A26" s="206" t="s">
        <v>43</v>
      </c>
      <c r="B26" s="203" t="s">
        <v>48</v>
      </c>
      <c r="C26" s="204"/>
      <c r="D26" s="204"/>
      <c r="E26" s="204"/>
      <c r="F26" s="204"/>
      <c r="G26" s="204"/>
      <c r="H26" s="204"/>
      <c r="I26" s="204"/>
      <c r="J26" s="204"/>
      <c r="K26" s="204"/>
      <c r="L26" s="204"/>
      <c r="M26" s="204"/>
      <c r="N26" s="205"/>
    </row>
    <row r="27" spans="1:14" x14ac:dyDescent="0.2">
      <c r="A27" s="207"/>
      <c r="B27" s="44">
        <v>44805</v>
      </c>
      <c r="C27" s="45">
        <v>44835</v>
      </c>
      <c r="D27" s="45">
        <v>44866</v>
      </c>
      <c r="E27" s="45">
        <v>44896</v>
      </c>
      <c r="F27" s="45">
        <v>44927</v>
      </c>
      <c r="G27" s="45">
        <v>44958</v>
      </c>
      <c r="H27" s="45">
        <v>44986</v>
      </c>
      <c r="I27" s="45">
        <v>45017</v>
      </c>
      <c r="J27" s="45">
        <v>45047</v>
      </c>
      <c r="K27" s="45">
        <v>45078</v>
      </c>
      <c r="L27" s="45">
        <v>45108</v>
      </c>
      <c r="M27" s="45">
        <v>45139</v>
      </c>
      <c r="N27" s="127">
        <v>45170</v>
      </c>
    </row>
    <row r="28" spans="1:14" x14ac:dyDescent="0.2">
      <c r="A28" s="47" t="s">
        <v>45</v>
      </c>
      <c r="B28" s="102">
        <v>0.1554184488436352</v>
      </c>
      <c r="C28" s="103">
        <v>8.8710623378993159E-2</v>
      </c>
      <c r="D28" s="103">
        <v>9.2418347361177267E-2</v>
      </c>
      <c r="E28" s="103">
        <v>8.6870243434394867E-2</v>
      </c>
      <c r="F28" s="103">
        <v>-0.25612820888639443</v>
      </c>
      <c r="G28" s="103">
        <v>0.19777450985088363</v>
      </c>
      <c r="H28" s="103">
        <v>0.29129968777669046</v>
      </c>
      <c r="I28" s="103">
        <v>0.13880689229079435</v>
      </c>
      <c r="J28" s="103">
        <v>0.17595628415300557</v>
      </c>
      <c r="K28" s="103">
        <v>0.24518735697940497</v>
      </c>
      <c r="L28" s="103">
        <v>-8.5639531901067656E-2</v>
      </c>
      <c r="M28" s="103">
        <v>-0.21380594080171988</v>
      </c>
      <c r="N28" s="104">
        <v>-0.1593720993720994</v>
      </c>
    </row>
    <row r="29" spans="1:14" x14ac:dyDescent="0.2">
      <c r="A29" s="49" t="s">
        <v>46</v>
      </c>
      <c r="B29" s="63">
        <v>0.17037173936001682</v>
      </c>
      <c r="C29" s="64">
        <v>0.17345131175709905</v>
      </c>
      <c r="D29" s="64">
        <v>0.20133955054009678</v>
      </c>
      <c r="E29" s="64">
        <v>0.1802288872711213</v>
      </c>
      <c r="F29" s="64">
        <v>0.12208570999106039</v>
      </c>
      <c r="G29" s="64">
        <v>0.14827019617455095</v>
      </c>
      <c r="H29" s="64">
        <v>8.383040175087686E-2</v>
      </c>
      <c r="I29" s="64">
        <v>8.3036600581019471E-2</v>
      </c>
      <c r="J29" s="64">
        <v>6.9334850270204473E-2</v>
      </c>
      <c r="K29" s="64">
        <v>-0.13266962172287045</v>
      </c>
      <c r="L29" s="64">
        <v>-0.22148352540172045</v>
      </c>
      <c r="M29" s="64">
        <v>-0.17254787737566446</v>
      </c>
      <c r="N29" s="65">
        <v>-9.7919345499936083E-2</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202" t="s">
        <v>56</v>
      </c>
      <c r="B32" s="202"/>
      <c r="C32" s="202"/>
      <c r="D32" s="202"/>
      <c r="E32" s="202"/>
      <c r="F32" s="202"/>
      <c r="G32" s="202"/>
      <c r="H32" s="202"/>
      <c r="I32" s="202"/>
      <c r="J32" s="202"/>
      <c r="K32" s="202"/>
      <c r="L32" s="202"/>
      <c r="M32" s="202"/>
      <c r="N32" s="202"/>
    </row>
    <row r="33" spans="1:11" ht="15" x14ac:dyDescent="0.25">
      <c r="A33"/>
      <c r="B33" s="9"/>
      <c r="C33" s="9"/>
      <c r="D33" s="9"/>
      <c r="E33" s="9"/>
      <c r="F33" s="9"/>
      <c r="G33" s="9"/>
      <c r="H33" s="9"/>
      <c r="I33" s="9"/>
      <c r="J33" s="9"/>
      <c r="K33" s="9"/>
    </row>
    <row r="34" spans="1:11" x14ac:dyDescent="0.2">
      <c r="A34" s="9"/>
      <c r="B34" s="9"/>
      <c r="C34" s="9"/>
      <c r="D34" s="9"/>
      <c r="E34" s="9"/>
      <c r="F34" s="9"/>
      <c r="G34" s="9"/>
      <c r="H34" s="9"/>
      <c r="I34" s="9"/>
      <c r="J34" s="9"/>
      <c r="K34" s="9"/>
    </row>
    <row r="35" spans="1:11" ht="33.6" customHeight="1" x14ac:dyDescent="0.2">
      <c r="A35" s="10" t="s">
        <v>9</v>
      </c>
      <c r="B35" s="13">
        <v>44805</v>
      </c>
      <c r="C35" s="14">
        <v>45139</v>
      </c>
      <c r="D35" s="14">
        <v>45170</v>
      </c>
      <c r="E35" s="11" t="s">
        <v>2345</v>
      </c>
      <c r="F35" s="15" t="s">
        <v>2352</v>
      </c>
      <c r="G35" s="10" t="s">
        <v>26</v>
      </c>
      <c r="H35" s="15" t="s">
        <v>2347</v>
      </c>
      <c r="I35" s="10" t="s">
        <v>26</v>
      </c>
    </row>
    <row r="36" spans="1:11" x14ac:dyDescent="0.2">
      <c r="A36" s="12" t="s">
        <v>104</v>
      </c>
      <c r="B36" s="54">
        <v>1030194</v>
      </c>
      <c r="C36" s="56">
        <v>980900</v>
      </c>
      <c r="D36" s="56">
        <v>985615</v>
      </c>
      <c r="E36" s="79">
        <f>D36/$D$58</f>
        <v>0.42516905561796103</v>
      </c>
      <c r="F36" s="80">
        <f>(D36-C36)/C36</f>
        <v>4.8068100723825061E-3</v>
      </c>
      <c r="G36" s="133">
        <f t="shared" ref="G36:G46" si="0">(D36-C36)/$C$58</f>
        <v>2.0622497635957586E-3</v>
      </c>
      <c r="H36" s="134">
        <f>(D36-B36)/B36</f>
        <v>-4.327243218267627E-2</v>
      </c>
      <c r="I36" s="133">
        <f>(D36-B36)/$B$58</f>
        <v>-1.8689672780845046E-2</v>
      </c>
      <c r="K36" s="107"/>
    </row>
    <row r="37" spans="1:11" x14ac:dyDescent="0.2">
      <c r="A37" s="12" t="s">
        <v>15</v>
      </c>
      <c r="B37" s="54">
        <v>265276</v>
      </c>
      <c r="C37" s="56">
        <v>259202</v>
      </c>
      <c r="D37" s="56">
        <v>264494</v>
      </c>
      <c r="E37" s="79">
        <f t="shared" ref="E37:E57" si="1">D37/$D$58</f>
        <v>0.11409593421023116</v>
      </c>
      <c r="F37" s="80">
        <f>(D37-C37)/C37</f>
        <v>2.0416509131873983E-2</v>
      </c>
      <c r="G37" s="133">
        <f t="shared" si="0"/>
        <v>2.3146183985045081E-3</v>
      </c>
      <c r="H37" s="134">
        <f t="shared" ref="H37:H58" si="2">(D37-B37)/B37</f>
        <v>-2.9478731585216907E-3</v>
      </c>
      <c r="I37" s="133">
        <f t="shared" ref="I37:I58" si="3">(D37-B37)/$B$58</f>
        <v>-3.2785221998297016E-4</v>
      </c>
      <c r="K37" s="107"/>
    </row>
    <row r="38" spans="1:11" x14ac:dyDescent="0.2">
      <c r="A38" s="12" t="s">
        <v>65</v>
      </c>
      <c r="B38" s="54">
        <v>269289</v>
      </c>
      <c r="C38" s="56">
        <v>241840</v>
      </c>
      <c r="D38" s="56">
        <v>248223</v>
      </c>
      <c r="E38" s="79">
        <f t="shared" si="1"/>
        <v>0.10707704173805913</v>
      </c>
      <c r="F38" s="80">
        <f t="shared" ref="F38:F56" si="4">(D38-C38)/C38</f>
        <v>2.6393483294740325E-2</v>
      </c>
      <c r="G38" s="133">
        <f t="shared" si="0"/>
        <v>2.7918006873874292E-3</v>
      </c>
      <c r="H38" s="134">
        <f t="shared" si="2"/>
        <v>-7.8228223210008579E-2</v>
      </c>
      <c r="I38" s="133">
        <f t="shared" si="3"/>
        <v>-8.8318860181090132E-3</v>
      </c>
      <c r="K38" s="107"/>
    </row>
    <row r="39" spans="1:11" x14ac:dyDescent="0.2">
      <c r="A39" s="12" t="s">
        <v>64</v>
      </c>
      <c r="B39" s="54">
        <v>209164</v>
      </c>
      <c r="C39" s="56">
        <v>202860</v>
      </c>
      <c r="D39" s="56">
        <v>205867</v>
      </c>
      <c r="E39" s="79">
        <f t="shared" si="1"/>
        <v>8.8805748667484558E-2</v>
      </c>
      <c r="F39" s="80">
        <f t="shared" si="4"/>
        <v>1.4823030661539978E-2</v>
      </c>
      <c r="G39" s="133">
        <f t="shared" si="0"/>
        <v>1.3152036138138806E-3</v>
      </c>
      <c r="H39" s="134">
        <f t="shared" si="2"/>
        <v>-1.5762750760169055E-2</v>
      </c>
      <c r="I39" s="133">
        <f t="shared" si="3"/>
        <v>-1.3822618533041592E-3</v>
      </c>
      <c r="K39" s="107"/>
    </row>
    <row r="40" spans="1:11" x14ac:dyDescent="0.2">
      <c r="A40" s="12" t="s">
        <v>105</v>
      </c>
      <c r="B40" s="54">
        <v>166659</v>
      </c>
      <c r="C40" s="56">
        <v>166618</v>
      </c>
      <c r="D40" s="56">
        <v>170246</v>
      </c>
      <c r="E40" s="79">
        <f t="shared" si="1"/>
        <v>7.3439762019384236E-2</v>
      </c>
      <c r="F40" s="80">
        <f t="shared" si="4"/>
        <v>2.1774358112568871E-2</v>
      </c>
      <c r="G40" s="133">
        <f t="shared" si="0"/>
        <v>1.5868169973118585E-3</v>
      </c>
      <c r="H40" s="134">
        <f t="shared" si="2"/>
        <v>2.1522990057542647E-2</v>
      </c>
      <c r="I40" s="133">
        <f t="shared" si="3"/>
        <v>1.5038438786175369E-3</v>
      </c>
      <c r="K40" s="107"/>
    </row>
    <row r="41" spans="1:11" x14ac:dyDescent="0.2">
      <c r="A41" s="12" t="s" cm="1">
        <v>13</v>
      </c>
      <c r="B41" s="54">
        <v>78726</v>
      </c>
      <c r="C41" s="56">
        <v>77609</v>
      </c>
      <c r="D41" s="56">
        <v>79563</v>
      </c>
      <c r="E41" s="79">
        <f t="shared" si="1"/>
        <v>3.4321439479037791E-2</v>
      </c>
      <c r="F41" s="80">
        <f t="shared" si="4"/>
        <v>2.5177492301150638E-2</v>
      </c>
      <c r="G41" s="133">
        <f t="shared" si="0"/>
        <v>8.5464178962165697E-4</v>
      </c>
      <c r="H41" s="134">
        <f>(D41-B41)/B41</f>
        <v>1.063181159972563E-2</v>
      </c>
      <c r="I41" s="133">
        <f>(D41-B41)/$B$58</f>
        <v>3.5091087995619695E-4</v>
      </c>
      <c r="K41" s="107"/>
    </row>
    <row r="42" spans="1:11" x14ac:dyDescent="0.2">
      <c r="A42" s="12" t="s">
        <v>2338</v>
      </c>
      <c r="B42" s="54">
        <v>67374</v>
      </c>
      <c r="C42" s="56">
        <v>69763</v>
      </c>
      <c r="D42" s="56">
        <v>70096</v>
      </c>
      <c r="E42" s="79">
        <f t="shared" si="1"/>
        <v>3.0237618261285185E-2</v>
      </c>
      <c r="F42" s="80">
        <f t="shared" si="4"/>
        <v>4.7733039003483224E-3</v>
      </c>
      <c r="G42" s="133">
        <f t="shared" si="0"/>
        <v>1.4564775636848095E-4</v>
      </c>
      <c r="H42" s="134">
        <f t="shared" si="2"/>
        <v>4.0401341763885178E-2</v>
      </c>
      <c r="I42" s="133">
        <f t="shared" si="3"/>
        <v>1.1411940444931519E-3</v>
      </c>
      <c r="K42" s="107"/>
    </row>
    <row r="43" spans="1:11" x14ac:dyDescent="0.2">
      <c r="A43" s="12" t="s">
        <v>19</v>
      </c>
      <c r="B43" s="54">
        <v>46614</v>
      </c>
      <c r="C43" s="56">
        <v>43703</v>
      </c>
      <c r="D43" s="56">
        <v>44113</v>
      </c>
      <c r="E43" s="79">
        <f t="shared" si="1"/>
        <v>1.902921784923638E-2</v>
      </c>
      <c r="F43" s="80">
        <f t="shared" si="4"/>
        <v>9.3815069903667933E-3</v>
      </c>
      <c r="G43" s="133">
        <f t="shared" si="0"/>
        <v>1.7932606639963121E-4</v>
      </c>
      <c r="H43" s="134">
        <f t="shared" si="2"/>
        <v>-5.3653408847127472E-2</v>
      </c>
      <c r="I43" s="133">
        <f t="shared" si="3"/>
        <v>-1.048540156237095E-3</v>
      </c>
      <c r="K43" s="107"/>
    </row>
    <row r="44" spans="1:11" x14ac:dyDescent="0.2">
      <c r="A44" s="12" t="s">
        <v>10</v>
      </c>
      <c r="B44" s="54">
        <v>42343</v>
      </c>
      <c r="C44" s="56">
        <v>39409</v>
      </c>
      <c r="D44" s="56">
        <v>40041</v>
      </c>
      <c r="E44" s="79">
        <f t="shared" si="1"/>
        <v>1.7272661390095298E-2</v>
      </c>
      <c r="F44" s="80">
        <f t="shared" si="4"/>
        <v>1.603694587530767E-2</v>
      </c>
      <c r="G44" s="133">
        <f t="shared" si="0"/>
        <v>2.7642457064528514E-4</v>
      </c>
      <c r="H44" s="134">
        <f t="shared" si="2"/>
        <v>-5.4365538577805066E-2</v>
      </c>
      <c r="I44" s="133">
        <f t="shared" si="3"/>
        <v>-9.6510973197032899E-4</v>
      </c>
      <c r="K44" s="107"/>
    </row>
    <row r="45" spans="1:11" x14ac:dyDescent="0.2">
      <c r="A45" s="12" t="s">
        <v>14</v>
      </c>
      <c r="B45" s="54">
        <v>39082</v>
      </c>
      <c r="C45" s="56">
        <v>38750</v>
      </c>
      <c r="D45" s="56">
        <v>39076</v>
      </c>
      <c r="E45" s="79">
        <f t="shared" si="1"/>
        <v>1.6856385117238928E-2</v>
      </c>
      <c r="F45" s="80">
        <f t="shared" si="4"/>
        <v>8.412903225806451E-3</v>
      </c>
      <c r="G45" s="133">
        <f t="shared" si="0"/>
        <v>1.4258609182019456E-4</v>
      </c>
      <c r="H45" s="134">
        <f t="shared" si="2"/>
        <v>-1.5352336113811984E-4</v>
      </c>
      <c r="I45" s="133">
        <f t="shared" si="3"/>
        <v>-2.5154901788974691E-6</v>
      </c>
      <c r="K45" s="107"/>
    </row>
    <row r="46" spans="1:11" x14ac:dyDescent="0.2">
      <c r="A46" s="12" t="s">
        <v>2339</v>
      </c>
      <c r="B46" s="54">
        <v>35891</v>
      </c>
      <c r="C46" s="56">
        <v>33872</v>
      </c>
      <c r="D46" s="56">
        <v>34218</v>
      </c>
      <c r="E46" s="79">
        <f t="shared" si="1"/>
        <v>1.4760768398548511E-2</v>
      </c>
      <c r="F46" s="80">
        <f t="shared" si="4"/>
        <v>1.0214926783183751E-2</v>
      </c>
      <c r="G46" s="133">
        <f t="shared" si="0"/>
        <v>1.5133370481529851E-4</v>
      </c>
      <c r="H46" s="134">
        <f t="shared" si="2"/>
        <v>-4.6613357109024547E-2</v>
      </c>
      <c r="I46" s="133">
        <f t="shared" si="3"/>
        <v>-7.0140251154924432E-4</v>
      </c>
      <c r="K46" s="107"/>
    </row>
    <row r="47" spans="1:11" x14ac:dyDescent="0.2">
      <c r="A47" s="12" t="s">
        <v>11</v>
      </c>
      <c r="B47" s="54">
        <v>34285</v>
      </c>
      <c r="C47" s="56">
        <v>32790</v>
      </c>
      <c r="D47" s="56">
        <v>33602</v>
      </c>
      <c r="E47" s="79">
        <f t="shared" si="1"/>
        <v>1.4495041782922061E-2</v>
      </c>
      <c r="F47" s="80"/>
      <c r="G47" s="133"/>
      <c r="H47" s="134"/>
      <c r="I47" s="133"/>
      <c r="K47" s="107"/>
    </row>
    <row r="48" spans="1:11" x14ac:dyDescent="0.2">
      <c r="A48" s="12" t="s">
        <v>66</v>
      </c>
      <c r="B48" s="54">
        <v>30536</v>
      </c>
      <c r="C48" s="56">
        <v>28977</v>
      </c>
      <c r="D48" s="56">
        <v>29739</v>
      </c>
      <c r="E48" s="79">
        <f t="shared" si="1"/>
        <v>1.2828642568368525E-2</v>
      </c>
      <c r="F48" s="80">
        <f t="shared" si="4"/>
        <v>2.6296718086758465E-2</v>
      </c>
      <c r="G48" s="133">
        <f t="shared" ref="G48:G58" si="5">(D48-C48)/$C$58</f>
        <v>3.3328405511346093E-4</v>
      </c>
      <c r="H48" s="134">
        <f t="shared" si="2"/>
        <v>-2.6100340581608594E-2</v>
      </c>
      <c r="I48" s="133">
        <f t="shared" si="3"/>
        <v>-3.3414094543021379E-4</v>
      </c>
      <c r="K48" s="107"/>
    </row>
    <row r="49" spans="1:14" x14ac:dyDescent="0.2">
      <c r="A49" s="12" t="s">
        <v>63</v>
      </c>
      <c r="B49" s="54">
        <v>16884</v>
      </c>
      <c r="C49" s="56">
        <v>18123</v>
      </c>
      <c r="D49" s="56">
        <v>18727</v>
      </c>
      <c r="E49" s="79">
        <f t="shared" si="1"/>
        <v>8.0783479396697045E-3</v>
      </c>
      <c r="F49" s="80">
        <f t="shared" si="4"/>
        <v>3.3327815483087789E-2</v>
      </c>
      <c r="G49" s="133">
        <f t="shared" si="5"/>
        <v>2.641779124521396E-4</v>
      </c>
      <c r="H49" s="134">
        <f t="shared" si="2"/>
        <v>0.10915659796256812</v>
      </c>
      <c r="I49" s="133">
        <f t="shared" si="3"/>
        <v>7.7267473328467256E-4</v>
      </c>
      <c r="K49" s="107"/>
    </row>
    <row r="50" spans="1:14" x14ac:dyDescent="0.2">
      <c r="A50" s="12" t="s">
        <v>17</v>
      </c>
      <c r="B50" s="54">
        <v>17193</v>
      </c>
      <c r="C50" s="56">
        <v>16841</v>
      </c>
      <c r="D50" s="56">
        <v>17000</v>
      </c>
      <c r="E50" s="79">
        <f t="shared" si="1"/>
        <v>7.3333643922884068E-3</v>
      </c>
      <c r="F50" s="80">
        <f t="shared" si="4"/>
        <v>9.4412445816756726E-3</v>
      </c>
      <c r="G50" s="133">
        <f t="shared" si="5"/>
        <v>6.9543523311076487E-5</v>
      </c>
      <c r="H50" s="134">
        <f t="shared" si="2"/>
        <v>-1.1225498749491072E-2</v>
      </c>
      <c r="I50" s="133">
        <f t="shared" si="3"/>
        <v>-8.0914934087868582E-5</v>
      </c>
      <c r="K50" s="107"/>
    </row>
    <row r="51" spans="1:14" x14ac:dyDescent="0.2">
      <c r="A51" s="12" t="s">
        <v>12</v>
      </c>
      <c r="B51" s="54">
        <v>14791</v>
      </c>
      <c r="C51" s="56">
        <v>14555</v>
      </c>
      <c r="D51" s="56">
        <v>16403</v>
      </c>
      <c r="E51" s="79">
        <f t="shared" si="1"/>
        <v>7.0758338898062783E-3</v>
      </c>
      <c r="F51" s="80">
        <f t="shared" si="4"/>
        <v>0.12696667811748541</v>
      </c>
      <c r="G51" s="133">
        <f t="shared" si="5"/>
        <v>8.0827944074760602E-4</v>
      </c>
      <c r="H51" s="134">
        <f t="shared" si="2"/>
        <v>0.10898519369887094</v>
      </c>
      <c r="I51" s="133">
        <f t="shared" si="3"/>
        <v>6.7582836139711997E-4</v>
      </c>
      <c r="K51" s="107"/>
    </row>
    <row r="52" spans="1:14" x14ac:dyDescent="0.2">
      <c r="A52" s="12" t="s">
        <v>18</v>
      </c>
      <c r="B52" s="54">
        <v>11811</v>
      </c>
      <c r="C52" s="56">
        <v>11565</v>
      </c>
      <c r="D52" s="56">
        <v>11835</v>
      </c>
      <c r="E52" s="79">
        <f t="shared" si="1"/>
        <v>5.1053157401607816E-3</v>
      </c>
      <c r="F52" s="80">
        <f t="shared" si="4"/>
        <v>2.3346303501945526E-2</v>
      </c>
      <c r="G52" s="133">
        <f t="shared" si="5"/>
        <v>1.1809277543390347E-4</v>
      </c>
      <c r="H52" s="134">
        <f t="shared" si="2"/>
        <v>2.0320040640081278E-3</v>
      </c>
      <c r="I52" s="133">
        <f t="shared" si="3"/>
        <v>1.0061960715589877E-5</v>
      </c>
      <c r="K52" s="107"/>
    </row>
    <row r="53" spans="1:14" x14ac:dyDescent="0.2">
      <c r="A53" s="12" t="s">
        <v>67</v>
      </c>
      <c r="B53" s="54">
        <v>3293</v>
      </c>
      <c r="C53" s="56">
        <v>3615</v>
      </c>
      <c r="D53" s="56">
        <v>3790</v>
      </c>
      <c r="E53" s="79">
        <f t="shared" si="1"/>
        <v>1.6349088851042976E-3</v>
      </c>
      <c r="F53" s="80">
        <f t="shared" si="4"/>
        <v>4.8409405255878286E-2</v>
      </c>
      <c r="G53" s="133">
        <f t="shared" si="5"/>
        <v>7.654161370715966E-5</v>
      </c>
      <c r="H53" s="134">
        <f>(D53-B53)/B53</f>
        <v>0.1509262071059824</v>
      </c>
      <c r="I53" s="133">
        <f t="shared" si="3"/>
        <v>2.0836643648534036E-4</v>
      </c>
      <c r="K53" s="107"/>
    </row>
    <row r="54" spans="1:14" x14ac:dyDescent="0.2">
      <c r="A54" s="12" t="s">
        <v>16</v>
      </c>
      <c r="B54" s="54">
        <v>3798</v>
      </c>
      <c r="C54" s="56">
        <v>3510</v>
      </c>
      <c r="D54" s="56">
        <v>3516</v>
      </c>
      <c r="E54" s="79">
        <f t="shared" si="1"/>
        <v>1.5167123060756493E-3</v>
      </c>
      <c r="F54" s="80">
        <f t="shared" si="4"/>
        <v>1.7094017094017094E-3</v>
      </c>
      <c r="G54" s="133">
        <f t="shared" si="5"/>
        <v>2.6242838985311882E-6</v>
      </c>
      <c r="H54" s="134">
        <f t="shared" si="2"/>
        <v>-7.4249605055292253E-2</v>
      </c>
      <c r="I54" s="133">
        <f t="shared" si="3"/>
        <v>-1.1822803840818105E-4</v>
      </c>
      <c r="K54" s="107"/>
    </row>
    <row r="55" spans="1:14" x14ac:dyDescent="0.2">
      <c r="A55" s="12" t="s">
        <v>69</v>
      </c>
      <c r="B55" s="54">
        <v>940</v>
      </c>
      <c r="C55" s="56">
        <v>1049</v>
      </c>
      <c r="D55" s="56">
        <v>1083</v>
      </c>
      <c r="E55" s="79">
        <f t="shared" si="1"/>
        <v>4.6717844922637317E-4</v>
      </c>
      <c r="F55" s="80">
        <f t="shared" si="4"/>
        <v>3.2411820781696854E-2</v>
      </c>
      <c r="G55" s="133">
        <f t="shared" si="5"/>
        <v>1.4870942091676734E-5</v>
      </c>
      <c r="H55" s="134">
        <f t="shared" si="2"/>
        <v>0.15212765957446808</v>
      </c>
      <c r="I55" s="133">
        <f t="shared" si="3"/>
        <v>5.9952515930389676E-5</v>
      </c>
      <c r="K55" s="107"/>
    </row>
    <row r="56" spans="1:14" x14ac:dyDescent="0.2">
      <c r="A56" s="12" t="s">
        <v>68</v>
      </c>
      <c r="B56" s="54">
        <v>1078</v>
      </c>
      <c r="C56" s="56">
        <v>787</v>
      </c>
      <c r="D56" s="56">
        <v>925</v>
      </c>
      <c r="E56" s="79">
        <f t="shared" si="1"/>
        <v>3.9902129781569273E-4</v>
      </c>
      <c r="F56" s="80">
        <f t="shared" si="4"/>
        <v>0.17534942820838628</v>
      </c>
      <c r="G56" s="133">
        <f t="shared" si="5"/>
        <v>6.0358529666217333E-5</v>
      </c>
      <c r="H56" s="134">
        <f t="shared" si="2"/>
        <v>-0.14192949907235622</v>
      </c>
      <c r="I56" s="133">
        <f t="shared" si="3"/>
        <v>-6.4144999561885466E-5</v>
      </c>
      <c r="K56" s="107"/>
    </row>
    <row r="57" spans="1:14" x14ac:dyDescent="0.2">
      <c r="A57" s="12" t="s">
        <v>70</v>
      </c>
      <c r="B57" s="54">
        <v>0</v>
      </c>
      <c r="C57" s="56">
        <v>0</v>
      </c>
      <c r="D57" s="56">
        <v>0</v>
      </c>
      <c r="E57" s="79">
        <f t="shared" si="1"/>
        <v>0</v>
      </c>
      <c r="F57" s="80">
        <v>0</v>
      </c>
      <c r="G57" s="133">
        <f t="shared" si="5"/>
        <v>0</v>
      </c>
      <c r="H57" s="134">
        <v>0</v>
      </c>
      <c r="I57" s="133">
        <f t="shared" si="3"/>
        <v>0</v>
      </c>
      <c r="K57" s="107"/>
    </row>
    <row r="58" spans="1:14" x14ac:dyDescent="0.2">
      <c r="A58" s="125" t="s">
        <v>20</v>
      </c>
      <c r="B58" s="139">
        <v>2385221</v>
      </c>
      <c r="C58" s="139">
        <v>2286338</v>
      </c>
      <c r="D58" s="139">
        <v>2318172</v>
      </c>
      <c r="E58" s="82">
        <v>1</v>
      </c>
      <c r="F58" s="83">
        <f>(D58-C58)/C58</f>
        <v>1.3923575604306975E-2</v>
      </c>
      <c r="G58" s="135">
        <f t="shared" si="5"/>
        <v>1.3923575604306975E-2</v>
      </c>
      <c r="H58" s="136">
        <f t="shared" si="2"/>
        <v>-2.8110183500816066E-2</v>
      </c>
      <c r="I58" s="135">
        <f t="shared" si="3"/>
        <v>-2.8110183500816066E-2</v>
      </c>
      <c r="J58" s="107"/>
    </row>
    <row r="59" spans="1:14" x14ac:dyDescent="0.2">
      <c r="A59" s="16"/>
      <c r="B59" s="17"/>
      <c r="C59" s="17"/>
      <c r="D59" s="17"/>
      <c r="E59" s="17"/>
      <c r="F59" s="18"/>
      <c r="G59" s="18"/>
      <c r="H59" s="18"/>
      <c r="I59" s="18"/>
      <c r="J59" s="18"/>
      <c r="K59" s="9"/>
    </row>
    <row r="61" spans="1:14" ht="14.45" customHeight="1" x14ac:dyDescent="0.2"/>
    <row r="62" spans="1:14" x14ac:dyDescent="0.2">
      <c r="A62" s="202" t="s">
        <v>57</v>
      </c>
      <c r="B62" s="202"/>
      <c r="C62" s="202"/>
      <c r="D62" s="202"/>
      <c r="E62" s="202"/>
      <c r="F62" s="202"/>
      <c r="G62" s="202"/>
      <c r="H62" s="202"/>
      <c r="I62" s="202"/>
      <c r="J62" s="202"/>
      <c r="K62" s="202"/>
      <c r="L62" s="202"/>
      <c r="M62" s="202"/>
      <c r="N62" s="202"/>
    </row>
    <row r="63" spans="1:14" x14ac:dyDescent="0.2">
      <c r="A63" s="9"/>
      <c r="B63" s="9"/>
      <c r="C63" s="9"/>
      <c r="D63" s="9"/>
      <c r="E63" s="9"/>
      <c r="F63" s="9"/>
      <c r="G63" s="9"/>
    </row>
    <row r="64" spans="1:14" x14ac:dyDescent="0.2">
      <c r="A64" s="9"/>
      <c r="B64" s="9"/>
      <c r="C64" s="9"/>
      <c r="D64" s="9"/>
      <c r="E64" s="9"/>
      <c r="F64" s="9"/>
      <c r="G64" s="9"/>
    </row>
    <row r="65" spans="1:6" x14ac:dyDescent="0.2">
      <c r="A65" s="106" t="s">
        <v>50</v>
      </c>
      <c r="B65" s="13">
        <v>44805</v>
      </c>
      <c r="C65" s="14">
        <v>45139</v>
      </c>
      <c r="D65" s="14">
        <v>45170</v>
      </c>
      <c r="E65" s="168" t="s">
        <v>51</v>
      </c>
      <c r="F65" s="167" t="s">
        <v>52</v>
      </c>
    </row>
    <row r="66" spans="1:6" x14ac:dyDescent="0.2">
      <c r="A66" s="46" t="e" vm="1">
        <v>#VALUE!</v>
      </c>
      <c r="B66" s="56">
        <v>3885</v>
      </c>
      <c r="C66" s="56">
        <v>3446</v>
      </c>
      <c r="D66" s="56">
        <v>3513</v>
      </c>
      <c r="E66" s="102">
        <f>D66/C66-1</f>
        <v>1.9442832269297661E-2</v>
      </c>
      <c r="F66" s="104">
        <f>D66/B66-1</f>
        <v>-9.5752895752895806E-2</v>
      </c>
    </row>
    <row r="67" spans="1:6" x14ac:dyDescent="0.2">
      <c r="A67" s="46" t="e" vm="2">
        <v>#VALUE!</v>
      </c>
      <c r="B67" s="56">
        <v>350399</v>
      </c>
      <c r="C67" s="56">
        <v>341374</v>
      </c>
      <c r="D67" s="56">
        <v>345808</v>
      </c>
      <c r="E67" s="60">
        <f t="shared" ref="E67:E100" si="6">D67/C67-1</f>
        <v>1.2988686894725543E-2</v>
      </c>
      <c r="F67" s="62">
        <f t="shared" ref="F67:F100" si="7">D67/B67-1</f>
        <v>-1.3102206341913059E-2</v>
      </c>
    </row>
    <row r="68" spans="1:6" x14ac:dyDescent="0.2">
      <c r="A68" s="46" t="e" vm="3">
        <v>#VALUE!</v>
      </c>
      <c r="B68" s="56">
        <v>9825</v>
      </c>
      <c r="C68" s="56">
        <v>9324</v>
      </c>
      <c r="D68" s="56">
        <v>9547</v>
      </c>
      <c r="E68" s="60">
        <f t="shared" si="6"/>
        <v>2.3916773916773826E-2</v>
      </c>
      <c r="F68" s="62">
        <f t="shared" si="7"/>
        <v>-2.8295165394402022E-2</v>
      </c>
    </row>
    <row r="69" spans="1:6" x14ac:dyDescent="0.2">
      <c r="A69" s="46" t="e" vm="4">
        <v>#VALUE!</v>
      </c>
      <c r="B69" s="56">
        <v>7702</v>
      </c>
      <c r="C69" s="56">
        <v>6899</v>
      </c>
      <c r="D69" s="56">
        <v>6963</v>
      </c>
      <c r="E69" s="60">
        <f t="shared" si="6"/>
        <v>9.2767067690968652E-3</v>
      </c>
      <c r="F69" s="62">
        <f t="shared" si="7"/>
        <v>-9.5949104128797758E-2</v>
      </c>
    </row>
    <row r="70" spans="1:6" x14ac:dyDescent="0.2">
      <c r="A70" s="46" t="e" vm="5">
        <v>#VALUE!</v>
      </c>
      <c r="B70" s="56">
        <v>87808</v>
      </c>
      <c r="C70" s="56">
        <v>80977</v>
      </c>
      <c r="D70" s="56">
        <v>82417</v>
      </c>
      <c r="E70" s="60">
        <f t="shared" si="6"/>
        <v>1.778282722254465E-2</v>
      </c>
      <c r="F70" s="62">
        <f t="shared" si="7"/>
        <v>-6.1395317055393583E-2</v>
      </c>
    </row>
    <row r="71" spans="1:6" x14ac:dyDescent="0.2">
      <c r="A71" s="46" t="e" vm="6">
        <v>#VALUE!</v>
      </c>
      <c r="B71" s="56">
        <v>725208</v>
      </c>
      <c r="C71" s="56">
        <v>685686</v>
      </c>
      <c r="D71" s="56">
        <v>695122</v>
      </c>
      <c r="E71" s="60">
        <f t="shared" si="6"/>
        <v>1.3761400991124217E-2</v>
      </c>
      <c r="F71" s="62">
        <f t="shared" si="7"/>
        <v>-4.1486028835865052E-2</v>
      </c>
    </row>
    <row r="72" spans="1:6" x14ac:dyDescent="0.2">
      <c r="A72" s="46" t="e" vm="7">
        <v>#VALUE!</v>
      </c>
      <c r="B72" s="56">
        <v>55082</v>
      </c>
      <c r="C72" s="56">
        <v>51397</v>
      </c>
      <c r="D72" s="56">
        <v>51887</v>
      </c>
      <c r="E72" s="60">
        <f t="shared" si="6"/>
        <v>9.5336303675310763E-3</v>
      </c>
      <c r="F72" s="62">
        <f t="shared" si="7"/>
        <v>-5.8004429759268006E-2</v>
      </c>
    </row>
    <row r="73" spans="1:6" x14ac:dyDescent="0.2">
      <c r="A73" s="46" t="e" vm="8">
        <v>#VALUE!</v>
      </c>
      <c r="B73" s="56">
        <v>55364</v>
      </c>
      <c r="C73" s="56">
        <v>51166</v>
      </c>
      <c r="D73" s="56">
        <v>51789</v>
      </c>
      <c r="E73" s="60">
        <f t="shared" si="6"/>
        <v>1.2176054411132453E-2</v>
      </c>
      <c r="F73" s="62">
        <f t="shared" si="7"/>
        <v>-6.4572646485080543E-2</v>
      </c>
    </row>
    <row r="74" spans="1:6" x14ac:dyDescent="0.2">
      <c r="A74" s="46" t="e" vm="9">
        <v>#VALUE!</v>
      </c>
      <c r="B74" s="56">
        <v>47347</v>
      </c>
      <c r="C74" s="56">
        <v>45166</v>
      </c>
      <c r="D74" s="56">
        <v>45622</v>
      </c>
      <c r="E74" s="60">
        <f t="shared" si="6"/>
        <v>1.0096089979187983E-2</v>
      </c>
      <c r="F74" s="62">
        <f t="shared" si="7"/>
        <v>-3.6433142543350172E-2</v>
      </c>
    </row>
    <row r="75" spans="1:6" x14ac:dyDescent="0.2">
      <c r="A75" s="46" t="e" vm="10">
        <v>#VALUE!</v>
      </c>
      <c r="B75" s="56">
        <v>13023</v>
      </c>
      <c r="C75" s="56">
        <v>12367</v>
      </c>
      <c r="D75" s="56">
        <v>12710</v>
      </c>
      <c r="E75" s="60">
        <f t="shared" si="6"/>
        <v>2.7735101479744451E-2</v>
      </c>
      <c r="F75" s="62">
        <f t="shared" si="7"/>
        <v>-2.4034400675727596E-2</v>
      </c>
    </row>
    <row r="76" spans="1:6" x14ac:dyDescent="0.2">
      <c r="A76" s="46" t="e" vm="11">
        <v>#VALUE!</v>
      </c>
      <c r="B76" s="56">
        <v>20267</v>
      </c>
      <c r="C76" s="56">
        <v>19775</v>
      </c>
      <c r="D76" s="56">
        <v>20008</v>
      </c>
      <c r="E76" s="60">
        <f t="shared" si="6"/>
        <v>1.1782553729456469E-2</v>
      </c>
      <c r="F76" s="62">
        <f t="shared" si="7"/>
        <v>-1.2779395075738886E-2</v>
      </c>
    </row>
    <row r="77" spans="1:6" x14ac:dyDescent="0.2">
      <c r="A77" s="46" t="e" vm="12">
        <v>#VALUE!</v>
      </c>
      <c r="B77" s="56">
        <v>34238</v>
      </c>
      <c r="C77" s="56">
        <v>33327</v>
      </c>
      <c r="D77" s="56">
        <v>33784</v>
      </c>
      <c r="E77" s="60">
        <f t="shared" si="6"/>
        <v>1.3712605395024946E-2</v>
      </c>
      <c r="F77" s="62">
        <f t="shared" si="7"/>
        <v>-1.3260120334131709E-2</v>
      </c>
    </row>
    <row r="78" spans="1:6" x14ac:dyDescent="0.2">
      <c r="A78" s="46" t="e" vm="13">
        <v>#VALUE!</v>
      </c>
      <c r="B78" s="56">
        <v>32915</v>
      </c>
      <c r="C78" s="56">
        <v>30936</v>
      </c>
      <c r="D78" s="56">
        <v>31817</v>
      </c>
      <c r="E78" s="60">
        <f t="shared" si="6"/>
        <v>2.8478148435479689E-2</v>
      </c>
      <c r="F78" s="62">
        <f t="shared" si="7"/>
        <v>-3.3358651070940271E-2</v>
      </c>
    </row>
    <row r="79" spans="1:6" x14ac:dyDescent="0.2">
      <c r="A79" s="46" t="e" vm="14">
        <v>#VALUE!</v>
      </c>
      <c r="B79" s="56">
        <v>11994</v>
      </c>
      <c r="C79" s="56">
        <v>10762</v>
      </c>
      <c r="D79" s="56">
        <v>10852</v>
      </c>
      <c r="E79" s="60">
        <f t="shared" si="6"/>
        <v>8.3627578517004864E-3</v>
      </c>
      <c r="F79" s="62">
        <f t="shared" si="7"/>
        <v>-9.5214273803568505E-2</v>
      </c>
    </row>
    <row r="80" spans="1:6" x14ac:dyDescent="0.2">
      <c r="A80" s="46" t="e" vm="15">
        <v>#VALUE!</v>
      </c>
      <c r="B80" s="56">
        <v>32396</v>
      </c>
      <c r="C80" s="56">
        <v>30428</v>
      </c>
      <c r="D80" s="56">
        <v>30973</v>
      </c>
      <c r="E80" s="60">
        <f t="shared" si="6"/>
        <v>1.7911134481398694E-2</v>
      </c>
      <c r="F80" s="62">
        <f t="shared" si="7"/>
        <v>-4.3925175947647888E-2</v>
      </c>
    </row>
    <row r="81" spans="1:6" x14ac:dyDescent="0.2">
      <c r="A81" s="46" t="e" vm="16">
        <v>#VALUE!</v>
      </c>
      <c r="B81" s="56">
        <v>120557</v>
      </c>
      <c r="C81" s="56">
        <v>118609</v>
      </c>
      <c r="D81" s="56">
        <v>121449</v>
      </c>
      <c r="E81" s="60">
        <f t="shared" si="6"/>
        <v>2.3944220084479273E-2</v>
      </c>
      <c r="F81" s="62">
        <f t="shared" si="7"/>
        <v>7.398989689524349E-3</v>
      </c>
    </row>
    <row r="82" spans="1:6" x14ac:dyDescent="0.2">
      <c r="A82" s="46" t="e" vm="17">
        <v>#VALUE!</v>
      </c>
      <c r="B82" s="56">
        <v>1931</v>
      </c>
      <c r="C82" s="56">
        <v>1863</v>
      </c>
      <c r="D82" s="56">
        <v>1956</v>
      </c>
      <c r="E82" s="60">
        <f t="shared" si="6"/>
        <v>4.9919484702093397E-2</v>
      </c>
      <c r="F82" s="62">
        <f t="shared" si="7"/>
        <v>1.2946659761781554E-2</v>
      </c>
    </row>
    <row r="83" spans="1:6" x14ac:dyDescent="0.2">
      <c r="A83" s="46" t="e" vm="18">
        <v>#VALUE!</v>
      </c>
      <c r="B83" s="56">
        <v>4127</v>
      </c>
      <c r="C83" s="56">
        <v>4003</v>
      </c>
      <c r="D83" s="56">
        <v>4126</v>
      </c>
      <c r="E83" s="60">
        <f t="shared" si="6"/>
        <v>3.0726954783911964E-2</v>
      </c>
      <c r="F83" s="62">
        <f t="shared" si="7"/>
        <v>-2.4230676035863485E-4</v>
      </c>
    </row>
    <row r="84" spans="1:6" x14ac:dyDescent="0.2">
      <c r="A84" s="46" t="e" vm="19">
        <v>#VALUE!</v>
      </c>
      <c r="B84" s="56">
        <v>42213</v>
      </c>
      <c r="C84" s="56">
        <v>41738</v>
      </c>
      <c r="D84" s="56">
        <v>41686</v>
      </c>
      <c r="E84" s="60">
        <f t="shared" si="6"/>
        <v>-1.2458670755666201E-3</v>
      </c>
      <c r="F84" s="62">
        <f t="shared" si="7"/>
        <v>-1.2484305782578864E-2</v>
      </c>
    </row>
    <row r="85" spans="1:6" x14ac:dyDescent="0.2">
      <c r="A85" s="46" t="e" vm="20">
        <v>#VALUE!</v>
      </c>
      <c r="B85" s="56">
        <v>23701</v>
      </c>
      <c r="C85" s="56">
        <v>23365</v>
      </c>
      <c r="D85" s="56">
        <v>23270</v>
      </c>
      <c r="E85" s="60">
        <f t="shared" si="6"/>
        <v>-4.0659105499678549E-3</v>
      </c>
      <c r="F85" s="62">
        <f t="shared" si="7"/>
        <v>-1.8184886713640824E-2</v>
      </c>
    </row>
    <row r="86" spans="1:6" x14ac:dyDescent="0.2">
      <c r="A86" s="46" t="e" vm="21">
        <v>#VALUE!</v>
      </c>
      <c r="B86" s="56">
        <v>33191</v>
      </c>
      <c r="C86" s="56">
        <v>30758</v>
      </c>
      <c r="D86" s="56">
        <v>31234</v>
      </c>
      <c r="E86" s="60">
        <f t="shared" si="6"/>
        <v>1.5475648611743331E-2</v>
      </c>
      <c r="F86" s="62">
        <f t="shared" si="7"/>
        <v>-5.8961766743996891E-2</v>
      </c>
    </row>
    <row r="87" spans="1:6" x14ac:dyDescent="0.2">
      <c r="A87" s="46" t="e" vm="22">
        <v>#VALUE!</v>
      </c>
      <c r="B87" s="56">
        <v>44560</v>
      </c>
      <c r="C87" s="56">
        <v>44715</v>
      </c>
      <c r="D87" s="56">
        <v>45234</v>
      </c>
      <c r="E87" s="60">
        <f t="shared" si="6"/>
        <v>1.1606843341160689E-2</v>
      </c>
      <c r="F87" s="62">
        <f t="shared" si="7"/>
        <v>1.5125673249551275E-2</v>
      </c>
    </row>
    <row r="88" spans="1:6" x14ac:dyDescent="0.2">
      <c r="A88" s="46" t="e" vm="23">
        <v>#VALUE!</v>
      </c>
      <c r="B88" s="56">
        <v>48046</v>
      </c>
      <c r="C88" s="56">
        <v>45029</v>
      </c>
      <c r="D88" s="56">
        <v>45820</v>
      </c>
      <c r="E88" s="60">
        <f t="shared" si="6"/>
        <v>1.7566457172044636E-2</v>
      </c>
      <c r="F88" s="62">
        <f t="shared" si="7"/>
        <v>-4.633059984181831E-2</v>
      </c>
    </row>
    <row r="89" spans="1:6" x14ac:dyDescent="0.2">
      <c r="A89" s="46" t="e" vm="24">
        <v>#VALUE!</v>
      </c>
      <c r="B89" s="56">
        <v>49896</v>
      </c>
      <c r="C89" s="56">
        <v>47871</v>
      </c>
      <c r="D89" s="56">
        <v>48365</v>
      </c>
      <c r="E89" s="60">
        <f t="shared" si="6"/>
        <v>1.0319400054312533E-2</v>
      </c>
      <c r="F89" s="62">
        <f t="shared" si="7"/>
        <v>-3.0683822350489054E-2</v>
      </c>
    </row>
    <row r="90" spans="1:6" x14ac:dyDescent="0.2">
      <c r="A90" s="46" t="e" vm="25">
        <v>#VALUE!</v>
      </c>
      <c r="B90" s="56">
        <v>11602</v>
      </c>
      <c r="C90" s="56">
        <v>11793</v>
      </c>
      <c r="D90" s="56">
        <v>11997</v>
      </c>
      <c r="E90" s="60">
        <f t="shared" si="6"/>
        <v>1.7298397354362782E-2</v>
      </c>
      <c r="F90" s="62">
        <f t="shared" si="7"/>
        <v>3.4045854163075262E-2</v>
      </c>
    </row>
    <row r="91" spans="1:6" x14ac:dyDescent="0.2">
      <c r="A91" s="46" t="e" vm="26">
        <v>#VALUE!</v>
      </c>
      <c r="B91" s="56">
        <v>31564</v>
      </c>
      <c r="C91" s="56">
        <v>30898</v>
      </c>
      <c r="D91" s="56">
        <v>31678</v>
      </c>
      <c r="E91" s="60">
        <f t="shared" si="6"/>
        <v>2.5244352385267677E-2</v>
      </c>
      <c r="F91" s="62">
        <f t="shared" si="7"/>
        <v>3.6117095425167722E-3</v>
      </c>
    </row>
    <row r="92" spans="1:6" x14ac:dyDescent="0.2">
      <c r="A92" s="46" t="e" vm="27">
        <v>#VALUE!</v>
      </c>
      <c r="B92" s="56">
        <v>54365</v>
      </c>
      <c r="C92" s="56">
        <v>52612</v>
      </c>
      <c r="D92" s="56">
        <v>53270</v>
      </c>
      <c r="E92" s="60">
        <f t="shared" si="6"/>
        <v>1.2506652474720603E-2</v>
      </c>
      <c r="F92" s="62">
        <f t="shared" si="7"/>
        <v>-2.0141635243263178E-2</v>
      </c>
    </row>
    <row r="93" spans="1:6" x14ac:dyDescent="0.2">
      <c r="A93" s="46" t="e" vm="28">
        <v>#VALUE!</v>
      </c>
      <c r="B93" s="56">
        <v>116796</v>
      </c>
      <c r="C93" s="56">
        <v>111083</v>
      </c>
      <c r="D93" s="56">
        <v>112888</v>
      </c>
      <c r="E93" s="60">
        <f t="shared" si="6"/>
        <v>1.6249111025089302E-2</v>
      </c>
      <c r="F93" s="62">
        <f t="shared" si="7"/>
        <v>-3.3460050001712371E-2</v>
      </c>
    </row>
    <row r="94" spans="1:6" x14ac:dyDescent="0.2">
      <c r="A94" s="46" t="e" vm="29">
        <v>#VALUE!</v>
      </c>
      <c r="B94" s="56">
        <v>17747</v>
      </c>
      <c r="C94" s="56">
        <v>15668</v>
      </c>
      <c r="D94" s="56">
        <v>16126</v>
      </c>
      <c r="E94" s="60">
        <f t="shared" si="6"/>
        <v>2.9231554761296907E-2</v>
      </c>
      <c r="F94" s="62">
        <f t="shared" si="7"/>
        <v>-9.1339381303882305E-2</v>
      </c>
    </row>
    <row r="95" spans="1:6" x14ac:dyDescent="0.2">
      <c r="A95" s="46" t="e" vm="30">
        <v>#VALUE!</v>
      </c>
      <c r="B95" s="56">
        <v>50886</v>
      </c>
      <c r="C95" s="56">
        <v>50097</v>
      </c>
      <c r="D95" s="56">
        <v>50807</v>
      </c>
      <c r="E95" s="60">
        <f t="shared" si="6"/>
        <v>1.4172505339641095E-2</v>
      </c>
      <c r="F95" s="62">
        <f t="shared" si="7"/>
        <v>-1.5524898793380926E-3</v>
      </c>
    </row>
    <row r="96" spans="1:6" x14ac:dyDescent="0.2">
      <c r="A96" s="46" t="e" vm="31">
        <v>#VALUE!</v>
      </c>
      <c r="B96" s="56">
        <v>215166</v>
      </c>
      <c r="C96" s="56">
        <v>210253</v>
      </c>
      <c r="D96" s="56">
        <v>213321</v>
      </c>
      <c r="E96" s="60">
        <f t="shared" si="6"/>
        <v>1.4591943991286715E-2</v>
      </c>
      <c r="F96" s="62">
        <f t="shared" si="7"/>
        <v>-8.5747748250187827E-3</v>
      </c>
    </row>
    <row r="97" spans="1:14" x14ac:dyDescent="0.2">
      <c r="A97" s="46" t="e" vm="32">
        <v>#VALUE!</v>
      </c>
      <c r="B97" s="56">
        <v>1574</v>
      </c>
      <c r="C97" s="56">
        <v>1672</v>
      </c>
      <c r="D97" s="56">
        <v>1721</v>
      </c>
      <c r="E97" s="60">
        <f t="shared" si="6"/>
        <v>2.9306220095693725E-2</v>
      </c>
      <c r="F97" s="62">
        <f t="shared" si="7"/>
        <v>9.3392630241423191E-2</v>
      </c>
    </row>
    <row r="98" spans="1:14" x14ac:dyDescent="0.2">
      <c r="A98" s="46" t="e" vm="33">
        <v>#VALUE!</v>
      </c>
      <c r="B98" s="56">
        <v>2589</v>
      </c>
      <c r="C98" s="56">
        <v>2447</v>
      </c>
      <c r="D98" s="56">
        <v>2322</v>
      </c>
      <c r="E98" s="60">
        <f t="shared" si="6"/>
        <v>-5.1082958724969374E-2</v>
      </c>
      <c r="F98" s="62">
        <f t="shared" si="7"/>
        <v>-0.1031286210892236</v>
      </c>
    </row>
    <row r="99" spans="1:14" x14ac:dyDescent="0.2">
      <c r="A99" s="46" t="s">
        <v>53</v>
      </c>
      <c r="B99" s="56">
        <v>27257</v>
      </c>
      <c r="C99" s="56">
        <v>28834</v>
      </c>
      <c r="D99" s="56">
        <v>28090</v>
      </c>
      <c r="E99" s="63">
        <f t="shared" si="6"/>
        <v>-2.580287160990502E-2</v>
      </c>
      <c r="F99" s="65">
        <f t="shared" si="7"/>
        <v>3.0560956818431961E-2</v>
      </c>
      <c r="H99" s="77"/>
    </row>
    <row r="100" spans="1:14" x14ac:dyDescent="0.2">
      <c r="A100" s="105" t="s">
        <v>8</v>
      </c>
      <c r="B100" s="78">
        <v>2385221</v>
      </c>
      <c r="C100" s="78">
        <v>2286338</v>
      </c>
      <c r="D100" s="78">
        <v>2318172</v>
      </c>
      <c r="E100" s="169">
        <f t="shared" si="6"/>
        <v>1.3923575604307015E-2</v>
      </c>
      <c r="F100" s="170">
        <f t="shared" si="7"/>
        <v>-2.8110183500816066E-2</v>
      </c>
    </row>
    <row r="105" spans="1:14" x14ac:dyDescent="0.2">
      <c r="A105" s="202" t="s">
        <v>91</v>
      </c>
      <c r="B105" s="202"/>
      <c r="C105" s="202"/>
      <c r="D105" s="202"/>
      <c r="E105" s="202"/>
      <c r="F105" s="202"/>
      <c r="G105" s="202"/>
      <c r="H105" s="202"/>
      <c r="I105" s="202"/>
      <c r="J105" s="202"/>
      <c r="K105" s="202"/>
      <c r="L105" s="202"/>
      <c r="M105" s="202"/>
      <c r="N105" s="202"/>
    </row>
    <row r="106" spans="1:14" ht="15" thickBot="1" x14ac:dyDescent="0.25"/>
    <row r="107" spans="1:14" ht="14.25" customHeight="1" x14ac:dyDescent="0.2">
      <c r="A107" s="215" t="s">
        <v>90</v>
      </c>
      <c r="B107" s="212" t="s">
        <v>2348</v>
      </c>
      <c r="C107" s="213"/>
      <c r="D107" s="214"/>
      <c r="E107" s="212" t="s">
        <v>2349</v>
      </c>
      <c r="F107" s="213"/>
      <c r="G107" s="214"/>
      <c r="H107" s="208" t="s">
        <v>2350</v>
      </c>
      <c r="I107" s="210" t="s">
        <v>2351</v>
      </c>
    </row>
    <row r="108" spans="1:14" ht="32.25" customHeight="1" thickBot="1" x14ac:dyDescent="0.25">
      <c r="A108" s="216"/>
      <c r="B108" s="89" t="s">
        <v>87</v>
      </c>
      <c r="C108" s="84" t="s">
        <v>88</v>
      </c>
      <c r="D108" s="90" t="s">
        <v>89</v>
      </c>
      <c r="E108" s="89" t="s">
        <v>87</v>
      </c>
      <c r="F108" s="84" t="s">
        <v>88</v>
      </c>
      <c r="G108" s="90" t="s">
        <v>89</v>
      </c>
      <c r="H108" s="209"/>
      <c r="I108" s="211"/>
    </row>
    <row r="109" spans="1:14" x14ac:dyDescent="0.2">
      <c r="A109" s="85" t="s">
        <v>71</v>
      </c>
      <c r="B109" s="91">
        <v>2260</v>
      </c>
      <c r="C109" s="56">
        <v>1798</v>
      </c>
      <c r="D109" s="92">
        <v>0</v>
      </c>
      <c r="E109" s="91">
        <v>1995</v>
      </c>
      <c r="F109" s="56">
        <v>1913</v>
      </c>
      <c r="G109" s="92">
        <v>0</v>
      </c>
      <c r="H109" s="100">
        <v>79.557522123893804</v>
      </c>
      <c r="I109" s="96">
        <v>95.889724310776941</v>
      </c>
    </row>
    <row r="110" spans="1:14" x14ac:dyDescent="0.2">
      <c r="A110" s="85" t="s">
        <v>72</v>
      </c>
      <c r="B110" s="91">
        <v>37543</v>
      </c>
      <c r="C110" s="56">
        <v>43598</v>
      </c>
      <c r="D110" s="92">
        <v>0</v>
      </c>
      <c r="E110" s="91">
        <v>38185</v>
      </c>
      <c r="F110" s="56">
        <v>46340</v>
      </c>
      <c r="G110" s="92">
        <v>9</v>
      </c>
      <c r="H110" s="100">
        <v>116.12817302826093</v>
      </c>
      <c r="I110" s="96">
        <v>121.35655362053161</v>
      </c>
    </row>
    <row r="111" spans="1:14" x14ac:dyDescent="0.2">
      <c r="A111" s="85" t="s">
        <v>73</v>
      </c>
      <c r="B111" s="91">
        <v>100147</v>
      </c>
      <c r="C111" s="56">
        <v>124883</v>
      </c>
      <c r="D111" s="92">
        <v>0</v>
      </c>
      <c r="E111" s="91">
        <v>96730</v>
      </c>
      <c r="F111" s="56">
        <v>124232</v>
      </c>
      <c r="G111" s="92">
        <v>10</v>
      </c>
      <c r="H111" s="100">
        <v>124.69969145356326</v>
      </c>
      <c r="I111" s="96">
        <v>128.43171715083221</v>
      </c>
    </row>
    <row r="112" spans="1:14" x14ac:dyDescent="0.2">
      <c r="A112" s="85" t="s">
        <v>74</v>
      </c>
      <c r="B112" s="91">
        <v>126001</v>
      </c>
      <c r="C112" s="56">
        <v>141284</v>
      </c>
      <c r="D112" s="92">
        <v>0</v>
      </c>
      <c r="E112" s="91">
        <v>122759</v>
      </c>
      <c r="F112" s="56">
        <v>139995</v>
      </c>
      <c r="G112" s="92">
        <v>7</v>
      </c>
      <c r="H112" s="100">
        <v>112.12926881532685</v>
      </c>
      <c r="I112" s="96">
        <v>114.0405184141285</v>
      </c>
    </row>
    <row r="113" spans="1:9" x14ac:dyDescent="0.2">
      <c r="A113" s="85" t="s">
        <v>75</v>
      </c>
      <c r="B113" s="91">
        <v>129679</v>
      </c>
      <c r="C113" s="56">
        <v>137131</v>
      </c>
      <c r="D113" s="92">
        <v>0</v>
      </c>
      <c r="E113" s="91">
        <v>124814</v>
      </c>
      <c r="F113" s="56">
        <v>134887</v>
      </c>
      <c r="G113" s="92">
        <v>41</v>
      </c>
      <c r="H113" s="100">
        <v>105.74649711981124</v>
      </c>
      <c r="I113" s="96">
        <v>108.07040876824716</v>
      </c>
    </row>
    <row r="114" spans="1:9" x14ac:dyDescent="0.2">
      <c r="A114" s="85" t="s">
        <v>76</v>
      </c>
      <c r="B114" s="91">
        <v>138402</v>
      </c>
      <c r="C114" s="56">
        <v>136203</v>
      </c>
      <c r="D114" s="92">
        <v>0</v>
      </c>
      <c r="E114" s="91">
        <v>132485</v>
      </c>
      <c r="F114" s="56">
        <v>132568</v>
      </c>
      <c r="G114" s="92">
        <v>124</v>
      </c>
      <c r="H114" s="100">
        <v>98.41115012788832</v>
      </c>
      <c r="I114" s="96">
        <v>100.06264860172848</v>
      </c>
    </row>
    <row r="115" spans="1:9" x14ac:dyDescent="0.2">
      <c r="A115" s="85" t="s">
        <v>77</v>
      </c>
      <c r="B115" s="91">
        <v>123570</v>
      </c>
      <c r="C115" s="56">
        <v>113205</v>
      </c>
      <c r="D115" s="92">
        <v>0</v>
      </c>
      <c r="E115" s="91">
        <v>118728</v>
      </c>
      <c r="F115" s="56">
        <v>111803</v>
      </c>
      <c r="G115" s="92">
        <v>62</v>
      </c>
      <c r="H115" s="100">
        <v>91.612041757708184</v>
      </c>
      <c r="I115" s="96">
        <v>94.167340475709182</v>
      </c>
    </row>
    <row r="116" spans="1:9" x14ac:dyDescent="0.2">
      <c r="A116" s="85" t="s">
        <v>78</v>
      </c>
      <c r="B116" s="91">
        <v>122895</v>
      </c>
      <c r="C116" s="56">
        <v>106261</v>
      </c>
      <c r="D116" s="92">
        <v>0</v>
      </c>
      <c r="E116" s="91">
        <v>113930</v>
      </c>
      <c r="F116" s="56">
        <v>100961</v>
      </c>
      <c r="G116" s="92">
        <v>85</v>
      </c>
      <c r="H116" s="100">
        <v>86.464868383579471</v>
      </c>
      <c r="I116" s="96">
        <v>88.616694461511457</v>
      </c>
    </row>
    <row r="117" spans="1:9" x14ac:dyDescent="0.2">
      <c r="A117" s="85" t="s">
        <v>79</v>
      </c>
      <c r="B117" s="91">
        <v>129464</v>
      </c>
      <c r="C117" s="56">
        <v>107242</v>
      </c>
      <c r="D117" s="92">
        <v>0</v>
      </c>
      <c r="E117" s="91">
        <v>121000</v>
      </c>
      <c r="F117" s="56">
        <v>100686</v>
      </c>
      <c r="G117" s="92">
        <v>101</v>
      </c>
      <c r="H117" s="100">
        <v>82.835382809120688</v>
      </c>
      <c r="I117" s="96">
        <v>83.211570247933892</v>
      </c>
    </row>
    <row r="118" spans="1:9" x14ac:dyDescent="0.2">
      <c r="A118" s="85" t="s">
        <v>80</v>
      </c>
      <c r="B118" s="91">
        <v>115288</v>
      </c>
      <c r="C118" s="56">
        <v>86077</v>
      </c>
      <c r="D118" s="92">
        <v>0</v>
      </c>
      <c r="E118" s="91">
        <v>110792</v>
      </c>
      <c r="F118" s="56">
        <v>83141</v>
      </c>
      <c r="G118" s="92">
        <v>129</v>
      </c>
      <c r="H118" s="100">
        <v>74.662584137117477</v>
      </c>
      <c r="I118" s="96">
        <v>75.04242183551159</v>
      </c>
    </row>
    <row r="119" spans="1:9" x14ac:dyDescent="0.2">
      <c r="A119" s="85" t="s">
        <v>81</v>
      </c>
      <c r="B119" s="91">
        <v>72177</v>
      </c>
      <c r="C119" s="56">
        <v>65119</v>
      </c>
      <c r="D119" s="92">
        <v>0</v>
      </c>
      <c r="E119" s="91">
        <v>70822</v>
      </c>
      <c r="F119" s="56">
        <v>63378</v>
      </c>
      <c r="G119" s="92">
        <v>147</v>
      </c>
      <c r="H119" s="100">
        <v>90.22126162073792</v>
      </c>
      <c r="I119" s="96">
        <v>89.489141792098508</v>
      </c>
    </row>
    <row r="120" spans="1:9" x14ac:dyDescent="0.2">
      <c r="A120" s="85" t="s">
        <v>82</v>
      </c>
      <c r="B120" s="91">
        <v>42333</v>
      </c>
      <c r="C120" s="56">
        <v>45818</v>
      </c>
      <c r="D120" s="92">
        <v>0</v>
      </c>
      <c r="E120" s="91">
        <v>41849</v>
      </c>
      <c r="F120" s="56">
        <v>44728</v>
      </c>
      <c r="G120" s="92">
        <v>137</v>
      </c>
      <c r="H120" s="100">
        <v>108.23234828620699</v>
      </c>
      <c r="I120" s="96">
        <v>106.87949532844274</v>
      </c>
    </row>
    <row r="121" spans="1:9" x14ac:dyDescent="0.2">
      <c r="A121" s="85" t="s">
        <v>83</v>
      </c>
      <c r="B121" s="91">
        <v>22775</v>
      </c>
      <c r="C121" s="56">
        <v>33607</v>
      </c>
      <c r="D121" s="92">
        <v>0</v>
      </c>
      <c r="E121" s="91">
        <v>23058</v>
      </c>
      <c r="F121" s="56">
        <v>33174</v>
      </c>
      <c r="G121" s="92">
        <v>116</v>
      </c>
      <c r="H121" s="100">
        <v>147.56092206366631</v>
      </c>
      <c r="I121" s="96">
        <v>143.87197501951601</v>
      </c>
    </row>
    <row r="122" spans="1:9" x14ac:dyDescent="0.2">
      <c r="A122" s="85" t="s">
        <v>85</v>
      </c>
      <c r="B122" s="91">
        <v>13051</v>
      </c>
      <c r="C122" s="56">
        <v>24865</v>
      </c>
      <c r="D122" s="92">
        <v>0</v>
      </c>
      <c r="E122" s="91">
        <v>12887</v>
      </c>
      <c r="F122" s="56">
        <v>24263</v>
      </c>
      <c r="G122" s="92">
        <v>145</v>
      </c>
      <c r="H122" s="100">
        <v>190.5217990958547</v>
      </c>
      <c r="I122" s="96">
        <v>188.27500581981843</v>
      </c>
    </row>
    <row r="123" spans="1:9" x14ac:dyDescent="0.2">
      <c r="A123" s="86" t="s">
        <v>84</v>
      </c>
      <c r="B123" s="91">
        <v>11032</v>
      </c>
      <c r="C123" s="56">
        <v>27569</v>
      </c>
      <c r="D123" s="92">
        <v>0</v>
      </c>
      <c r="E123" s="91">
        <v>10741</v>
      </c>
      <c r="F123" s="56">
        <v>27037</v>
      </c>
      <c r="G123" s="92">
        <v>424</v>
      </c>
      <c r="H123" s="100">
        <v>249.90029006526467</v>
      </c>
      <c r="I123" s="96">
        <v>251.71771715855135</v>
      </c>
    </row>
    <row r="124" spans="1:9" ht="15" thickBot="1" x14ac:dyDescent="0.25">
      <c r="A124" s="87" t="s">
        <v>86</v>
      </c>
      <c r="B124" s="91">
        <v>24</v>
      </c>
      <c r="C124" s="56">
        <v>26</v>
      </c>
      <c r="D124" s="92">
        <v>3894</v>
      </c>
      <c r="E124" s="91">
        <v>254</v>
      </c>
      <c r="F124" s="56">
        <v>102</v>
      </c>
      <c r="G124" s="92">
        <v>6398</v>
      </c>
      <c r="H124" s="100">
        <v>108.33333333333333</v>
      </c>
      <c r="I124" s="96">
        <v>40.15748031496063</v>
      </c>
    </row>
    <row r="125" spans="1:9" ht="15" thickBot="1" x14ac:dyDescent="0.25">
      <c r="A125" s="88" t="s">
        <v>8</v>
      </c>
      <c r="B125" s="93">
        <v>1186641</v>
      </c>
      <c r="C125" s="94">
        <v>1194686</v>
      </c>
      <c r="D125" s="95">
        <v>3894</v>
      </c>
      <c r="E125" s="93">
        <v>1141029</v>
      </c>
      <c r="F125" s="94">
        <v>1169208</v>
      </c>
      <c r="G125" s="95">
        <v>7935</v>
      </c>
      <c r="H125" s="101">
        <v>100.67796410203253</v>
      </c>
      <c r="I125" s="97">
        <v>102.46961295462253</v>
      </c>
    </row>
  </sheetData>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E36:E57">
    <cfRule type="dataBar" priority="8">
      <dataBar>
        <cfvo type="min"/>
        <cfvo type="max"/>
        <color rgb="FFFFB628"/>
      </dataBar>
      <extLst>
        <ext xmlns:x14="http://schemas.microsoft.com/office/spreadsheetml/2009/9/main" uri="{B025F937-C7B1-47D3-B67F-A62EFF666E3E}">
          <x14:id>{725FDF8C-388A-44C8-96FF-5799FC39A597}</x14:id>
        </ext>
      </extLst>
    </cfRule>
  </conditionalFormatting>
  <conditionalFormatting sqref="F36:F58">
    <cfRule type="expression" dxfId="2" priority="4">
      <formula>F36&lt;0</formula>
    </cfRule>
  </conditionalFormatting>
  <conditionalFormatting sqref="G36:G57">
    <cfRule type="dataBar" priority="6">
      <dataBar>
        <cfvo type="min"/>
        <cfvo type="max"/>
        <color rgb="FFFF555A"/>
      </dataBar>
      <extLst>
        <ext xmlns:x14="http://schemas.microsoft.com/office/spreadsheetml/2009/9/main" uri="{B025F937-C7B1-47D3-B67F-A62EFF666E3E}">
          <x14:id>{A55922C5-3AA7-4063-A34F-A2B8424DC2A8}</x14:id>
        </ext>
      </extLst>
    </cfRule>
  </conditionalFormatting>
  <conditionalFormatting sqref="G59 I59">
    <cfRule type="expression" dxfId="1" priority="7">
      <formula>G59&lt;0</formula>
    </cfRule>
  </conditionalFormatting>
  <conditionalFormatting sqref="H36:H58">
    <cfRule type="expression" dxfId="0" priority="1">
      <formula>H36&lt;0</formula>
    </cfRule>
  </conditionalFormatting>
  <conditionalFormatting sqref="I36:I57">
    <cfRule type="dataBar" priority="5">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N104"/>
  <sheetViews>
    <sheetView showGridLines="0" topLeftCell="A84" zoomScaleNormal="100" workbookViewId="0">
      <selection activeCell="B65" sqref="B65:H77"/>
    </sheetView>
  </sheetViews>
  <sheetFormatPr baseColWidth="10" defaultRowHeight="15" x14ac:dyDescent="0.25"/>
  <cols>
    <col min="1" max="1" width="26.5703125" customWidth="1"/>
    <col min="2" max="2" width="12" bestFit="1" customWidth="1"/>
    <col min="3" max="3" width="11.85546875" bestFit="1" customWidth="1"/>
    <col min="4" max="5" width="12" bestFit="1" customWidth="1"/>
    <col min="6" max="6" width="11.85546875" bestFit="1" customWidth="1"/>
    <col min="7" max="7" width="12" bestFit="1" customWidth="1"/>
    <col min="8" max="9" width="11.85546875" bestFit="1" customWidth="1"/>
    <col min="10" max="11" width="12" bestFit="1" customWidth="1"/>
    <col min="12" max="12" width="11.85546875" bestFit="1" customWidth="1"/>
    <col min="13" max="13" width="12" bestFit="1" customWidth="1"/>
    <col min="14" max="14" width="13" bestFit="1" customWidth="1"/>
  </cols>
  <sheetData>
    <row r="1" spans="1:14" ht="15.75" thickBot="1" x14ac:dyDescent="0.3"/>
    <row r="2" spans="1:14" ht="15" customHeight="1" x14ac:dyDescent="0.25">
      <c r="D2" s="196" t="s">
        <v>61</v>
      </c>
      <c r="E2" s="197"/>
      <c r="F2" s="197"/>
      <c r="G2" s="197"/>
      <c r="H2" s="197"/>
      <c r="I2" s="197"/>
      <c r="J2" s="184">
        <v>45170</v>
      </c>
      <c r="K2" s="185"/>
    </row>
    <row r="3" spans="1:14" ht="15" customHeight="1" x14ac:dyDescent="0.25">
      <c r="D3" s="198"/>
      <c r="E3" s="199"/>
      <c r="F3" s="199"/>
      <c r="G3" s="199"/>
      <c r="H3" s="199"/>
      <c r="I3" s="199"/>
      <c r="J3" s="186"/>
      <c r="K3" s="187"/>
    </row>
    <row r="4" spans="1:14" ht="15.75" customHeight="1" thickBot="1" x14ac:dyDescent="0.3">
      <c r="D4" s="200"/>
      <c r="E4" s="201"/>
      <c r="F4" s="201"/>
      <c r="G4" s="201"/>
      <c r="H4" s="201"/>
      <c r="I4" s="201"/>
      <c r="J4" s="188"/>
      <c r="K4" s="189"/>
    </row>
    <row r="5" spans="1:14" ht="15.75" thickBot="1" x14ac:dyDescent="0.3">
      <c r="D5" s="181" t="s">
        <v>2343</v>
      </c>
      <c r="E5" s="182"/>
      <c r="F5" s="182"/>
      <c r="G5" s="182"/>
      <c r="H5" s="182"/>
      <c r="I5" s="182"/>
      <c r="J5" s="182"/>
      <c r="K5" s="183"/>
    </row>
    <row r="9" spans="1:14" ht="19.5" customHeight="1" x14ac:dyDescent="0.25">
      <c r="A9" s="220" t="s">
        <v>28</v>
      </c>
      <c r="B9" s="220"/>
      <c r="C9" s="220"/>
      <c r="D9" s="220"/>
      <c r="E9" s="220"/>
      <c r="F9" s="220"/>
      <c r="G9" s="220"/>
      <c r="H9" s="220"/>
      <c r="I9" s="220"/>
      <c r="J9" s="220"/>
      <c r="K9" s="220"/>
      <c r="L9" s="220"/>
      <c r="M9" s="220"/>
      <c r="N9" s="220"/>
    </row>
    <row r="10" spans="1:14" ht="19.5" customHeight="1" x14ac:dyDescent="0.25"/>
    <row r="11" spans="1:14" x14ac:dyDescent="0.25">
      <c r="A11" s="172" t="s">
        <v>0</v>
      </c>
      <c r="B11" s="178" t="s">
        <v>97</v>
      </c>
      <c r="C11" s="179"/>
      <c r="D11" s="179"/>
      <c r="E11" s="179"/>
      <c r="F11" s="179"/>
      <c r="G11" s="179"/>
      <c r="H11" s="179"/>
      <c r="I11" s="179"/>
      <c r="J11" s="179"/>
      <c r="K11" s="179"/>
      <c r="L11" s="179"/>
      <c r="M11" s="179"/>
      <c r="N11" s="180"/>
    </row>
    <row r="12" spans="1:14" x14ac:dyDescent="0.25">
      <c r="A12" s="177"/>
      <c r="B12" s="44">
        <v>44805</v>
      </c>
      <c r="C12" s="45">
        <v>44835</v>
      </c>
      <c r="D12" s="45">
        <v>44866</v>
      </c>
      <c r="E12" s="45">
        <v>44896</v>
      </c>
      <c r="F12" s="45">
        <v>44927</v>
      </c>
      <c r="G12" s="45">
        <v>44958</v>
      </c>
      <c r="H12" s="45">
        <v>44986</v>
      </c>
      <c r="I12" s="45">
        <v>45017</v>
      </c>
      <c r="J12" s="45">
        <v>45047</v>
      </c>
      <c r="K12" s="45">
        <v>45078</v>
      </c>
      <c r="L12" s="45">
        <v>45108</v>
      </c>
      <c r="M12" s="45">
        <v>45139</v>
      </c>
      <c r="N12" s="127">
        <v>45170</v>
      </c>
    </row>
    <row r="13" spans="1:14" x14ac:dyDescent="0.25">
      <c r="A13" s="3" t="s">
        <v>1</v>
      </c>
      <c r="B13" s="111">
        <v>7547139.767775069</v>
      </c>
      <c r="C13" s="112">
        <v>7532848.2212490933</v>
      </c>
      <c r="D13" s="112">
        <v>7745750.0470921975</v>
      </c>
      <c r="E13" s="112">
        <v>7613788.3605878474</v>
      </c>
      <c r="F13" s="112">
        <v>7222068.752025797</v>
      </c>
      <c r="G13" s="112">
        <v>7790045.5374344001</v>
      </c>
      <c r="H13" s="112">
        <v>8008251.2851116313</v>
      </c>
      <c r="I13" s="112">
        <v>7916449.3244484514</v>
      </c>
      <c r="J13" s="112">
        <v>7916473.7641345235</v>
      </c>
      <c r="K13" s="112">
        <v>8185202.9806809509</v>
      </c>
      <c r="L13" s="112">
        <v>7830427.3769241059</v>
      </c>
      <c r="M13" s="112">
        <v>7822648.2155277124</v>
      </c>
      <c r="N13" s="113">
        <v>7831579.9995872499</v>
      </c>
    </row>
    <row r="14" spans="1:14" x14ac:dyDescent="0.25">
      <c r="A14" s="1" t="s">
        <v>94</v>
      </c>
      <c r="B14" s="114">
        <v>206520.34329994608</v>
      </c>
      <c r="C14" s="115">
        <v>205461.08772205454</v>
      </c>
      <c r="D14" s="115">
        <v>192200.75120195188</v>
      </c>
      <c r="E14" s="115">
        <v>274350.03417274321</v>
      </c>
      <c r="F14" s="115">
        <v>383633.38101107819</v>
      </c>
      <c r="G14" s="115">
        <v>269533.6841057202</v>
      </c>
      <c r="H14" s="115">
        <v>235824.02408512114</v>
      </c>
      <c r="I14" s="115">
        <v>229968.89815057153</v>
      </c>
      <c r="J14" s="115">
        <v>223401.55730154261</v>
      </c>
      <c r="K14" s="115">
        <v>231101.01637635473</v>
      </c>
      <c r="L14" s="115">
        <v>233743.68413928003</v>
      </c>
      <c r="M14" s="115">
        <v>209303.20896253904</v>
      </c>
      <c r="N14" s="116">
        <v>214272.96514650001</v>
      </c>
    </row>
    <row r="15" spans="1:14" ht="15" customHeight="1" x14ac:dyDescent="0.25">
      <c r="A15" s="1" t="s">
        <v>95</v>
      </c>
      <c r="B15" s="114">
        <v>1112596.1419792932</v>
      </c>
      <c r="C15" s="115">
        <v>1099613.9255615284</v>
      </c>
      <c r="D15" s="115">
        <v>1090460.149094261</v>
      </c>
      <c r="E15" s="115">
        <v>962064.47956272401</v>
      </c>
      <c r="F15" s="115">
        <v>1088494.4471667944</v>
      </c>
      <c r="G15" s="115">
        <v>1199435.4494069691</v>
      </c>
      <c r="H15" s="115">
        <v>1215373.5043087045</v>
      </c>
      <c r="I15" s="115">
        <v>1205362.3644716996</v>
      </c>
      <c r="J15" s="115">
        <v>1196801.9003234317</v>
      </c>
      <c r="K15" s="115">
        <v>1189934.724282508</v>
      </c>
      <c r="L15" s="115">
        <v>1172342.7956540796</v>
      </c>
      <c r="M15" s="115">
        <v>1156720.6290607082</v>
      </c>
      <c r="N15" s="116">
        <v>1169822.88595475</v>
      </c>
    </row>
    <row r="16" spans="1:14" x14ac:dyDescent="0.25">
      <c r="A16" s="1" t="s">
        <v>3</v>
      </c>
      <c r="B16" s="114">
        <v>1720787.7520859747</v>
      </c>
      <c r="C16" s="115">
        <v>1739495.7697156705</v>
      </c>
      <c r="D16" s="115">
        <v>1747043.8232702815</v>
      </c>
      <c r="E16" s="115">
        <v>1639315.5601546932</v>
      </c>
      <c r="F16" s="115">
        <v>1738241.5906758846</v>
      </c>
      <c r="G16" s="115">
        <v>1837191.0967901617</v>
      </c>
      <c r="H16" s="115">
        <v>1868237.8420011632</v>
      </c>
      <c r="I16" s="115">
        <v>1880399.6897754273</v>
      </c>
      <c r="J16" s="115">
        <v>1887324.8480480849</v>
      </c>
      <c r="K16" s="115">
        <v>1843057.7206395653</v>
      </c>
      <c r="L16" s="115">
        <v>1851681.9359784203</v>
      </c>
      <c r="M16" s="115">
        <v>1846427.0027488805</v>
      </c>
      <c r="N16" s="116">
        <v>1830631.827853</v>
      </c>
    </row>
    <row r="17" spans="1:14" x14ac:dyDescent="0.25">
      <c r="A17" s="1" t="s">
        <v>4</v>
      </c>
      <c r="B17" s="114">
        <v>2012912.9403251193</v>
      </c>
      <c r="C17" s="115">
        <v>2010284.9596341199</v>
      </c>
      <c r="D17" s="115">
        <v>1998048.2014782643</v>
      </c>
      <c r="E17" s="115">
        <v>1853757.2740379029</v>
      </c>
      <c r="F17" s="115">
        <v>1855067.9761910252</v>
      </c>
      <c r="G17" s="115">
        <v>2028243.6766217414</v>
      </c>
      <c r="H17" s="115">
        <v>2051909.7503451763</v>
      </c>
      <c r="I17" s="115">
        <v>2074079.3627926169</v>
      </c>
      <c r="J17" s="115">
        <v>2076584.8137744241</v>
      </c>
      <c r="K17" s="115">
        <v>1947273.05825574</v>
      </c>
      <c r="L17" s="115">
        <v>2013510.140381573</v>
      </c>
      <c r="M17" s="115">
        <v>2102112.4813844711</v>
      </c>
      <c r="N17" s="116">
        <v>2093366.7393334999</v>
      </c>
    </row>
    <row r="18" spans="1:14" x14ac:dyDescent="0.25">
      <c r="A18" s="2" t="s">
        <v>5</v>
      </c>
      <c r="B18" s="114">
        <v>2494322.5900847362</v>
      </c>
      <c r="C18" s="115">
        <v>2477992.4786157212</v>
      </c>
      <c r="D18" s="115">
        <v>2717997.1220474378</v>
      </c>
      <c r="E18" s="115">
        <v>2884301.0126597844</v>
      </c>
      <c r="F18" s="115">
        <v>2156631.3569810139</v>
      </c>
      <c r="G18" s="115">
        <v>2455641.6305098082</v>
      </c>
      <c r="H18" s="115">
        <v>2636906.1643714658</v>
      </c>
      <c r="I18" s="115">
        <v>2526639.0092581362</v>
      </c>
      <c r="J18" s="115">
        <v>2532360.6446870407</v>
      </c>
      <c r="K18" s="115">
        <v>2973836.4611267834</v>
      </c>
      <c r="L18" s="115">
        <v>2559148.8207707522</v>
      </c>
      <c r="M18" s="115">
        <v>2508084.8933711131</v>
      </c>
      <c r="N18" s="116">
        <v>2523485.5812995001</v>
      </c>
    </row>
    <row r="19" spans="1:14" x14ac:dyDescent="0.25">
      <c r="A19" s="3" t="s">
        <v>2</v>
      </c>
      <c r="B19" s="111">
        <v>919404.74572468642</v>
      </c>
      <c r="C19" s="112">
        <v>924730.11584895349</v>
      </c>
      <c r="D19" s="112">
        <v>935305.81496976025</v>
      </c>
      <c r="E19" s="112">
        <v>919365.66893310077</v>
      </c>
      <c r="F19" s="112">
        <v>839989.95388640522</v>
      </c>
      <c r="G19" s="112">
        <v>893111.94052343129</v>
      </c>
      <c r="H19" s="112">
        <v>923670.83606739633</v>
      </c>
      <c r="I19" s="112">
        <v>928699.45256792719</v>
      </c>
      <c r="J19" s="112">
        <v>935594.99476201832</v>
      </c>
      <c r="K19" s="112">
        <v>936404.48235150333</v>
      </c>
      <c r="L19" s="112">
        <v>936869.99112022354</v>
      </c>
      <c r="M19" s="112">
        <v>922354.59503451816</v>
      </c>
      <c r="N19" s="113">
        <v>931517.97005650005</v>
      </c>
    </row>
    <row r="20" spans="1:14" x14ac:dyDescent="0.25">
      <c r="A20" s="1" t="s">
        <v>94</v>
      </c>
      <c r="B20" s="114">
        <v>10860.736524419595</v>
      </c>
      <c r="C20" s="115">
        <v>10122.446073439656</v>
      </c>
      <c r="D20" s="115">
        <v>9388.0094861117195</v>
      </c>
      <c r="E20" s="115">
        <v>20285.660199552862</v>
      </c>
      <c r="F20" s="115">
        <v>17088.62351351681</v>
      </c>
      <c r="G20" s="115">
        <v>19959.211057536162</v>
      </c>
      <c r="H20" s="115">
        <v>13164.102075263319</v>
      </c>
      <c r="I20" s="115">
        <v>10145.841904730614</v>
      </c>
      <c r="J20" s="115">
        <v>12095.093469411335</v>
      </c>
      <c r="K20" s="115">
        <v>12965.495799613314</v>
      </c>
      <c r="L20" s="115">
        <v>11055.710469383032</v>
      </c>
      <c r="M20" s="115">
        <v>8963.4133585870495</v>
      </c>
      <c r="N20" s="116">
        <v>9383.7921779999997</v>
      </c>
    </row>
    <row r="21" spans="1:14" x14ac:dyDescent="0.25">
      <c r="A21" s="1" t="s">
        <v>95</v>
      </c>
      <c r="B21" s="114">
        <v>396461.71510991349</v>
      </c>
      <c r="C21" s="115">
        <v>396192.41238329088</v>
      </c>
      <c r="D21" s="115">
        <v>396090.21406128153</v>
      </c>
      <c r="E21" s="115">
        <v>373373.73844842857</v>
      </c>
      <c r="F21" s="115">
        <v>429701.19048949605</v>
      </c>
      <c r="G21" s="115">
        <v>427166.62350269576</v>
      </c>
      <c r="H21" s="115">
        <v>433261.08504345885</v>
      </c>
      <c r="I21" s="115">
        <v>434071.13995886798</v>
      </c>
      <c r="J21" s="115">
        <v>429660.6041213221</v>
      </c>
      <c r="K21" s="115">
        <v>427428.34716063424</v>
      </c>
      <c r="L21" s="115">
        <v>426811.98823384487</v>
      </c>
      <c r="M21" s="115">
        <v>413488.13942805928</v>
      </c>
      <c r="N21" s="116">
        <v>413953.25397899997</v>
      </c>
    </row>
    <row r="22" spans="1:14" x14ac:dyDescent="0.25">
      <c r="A22" s="1" t="s">
        <v>3</v>
      </c>
      <c r="B22" s="114">
        <v>189323.89180016128</v>
      </c>
      <c r="C22" s="115">
        <v>193290.80015740404</v>
      </c>
      <c r="D22" s="115">
        <v>194174.23752163598</v>
      </c>
      <c r="E22" s="115">
        <v>169616.4345260339</v>
      </c>
      <c r="F22" s="115">
        <v>137890.45186516893</v>
      </c>
      <c r="G22" s="115">
        <v>167788.22169482743</v>
      </c>
      <c r="H22" s="115">
        <v>184232.86621018025</v>
      </c>
      <c r="I22" s="115">
        <v>189011.49661589903</v>
      </c>
      <c r="J22" s="115">
        <v>192167.73573734696</v>
      </c>
      <c r="K22" s="115">
        <v>191811.25986094796</v>
      </c>
      <c r="L22" s="115">
        <v>194598.51930943865</v>
      </c>
      <c r="M22" s="115">
        <v>192635.44742568058</v>
      </c>
      <c r="N22" s="116">
        <v>196433.83463674999</v>
      </c>
    </row>
    <row r="23" spans="1:14" x14ac:dyDescent="0.25">
      <c r="A23" s="1" t="s">
        <v>4</v>
      </c>
      <c r="B23" s="114">
        <v>163493.1868352021</v>
      </c>
      <c r="C23" s="115">
        <v>164346.06016875169</v>
      </c>
      <c r="D23" s="115">
        <v>167918.00310710596</v>
      </c>
      <c r="E23" s="115">
        <v>158597.47232133592</v>
      </c>
      <c r="F23" s="115">
        <v>118649.01747210682</v>
      </c>
      <c r="G23" s="115">
        <v>136104.04318231999</v>
      </c>
      <c r="H23" s="115">
        <v>145693.81472286134</v>
      </c>
      <c r="I23" s="115">
        <v>148601.93747982915</v>
      </c>
      <c r="J23" s="115">
        <v>151385.2128141163</v>
      </c>
      <c r="K23" s="115">
        <v>153520.34865995325</v>
      </c>
      <c r="L23" s="115">
        <v>154725.14058548791</v>
      </c>
      <c r="M23" s="115">
        <v>155558.54874248756</v>
      </c>
      <c r="N23" s="116">
        <v>158294.46087899999</v>
      </c>
    </row>
    <row r="24" spans="1:14" x14ac:dyDescent="0.25">
      <c r="A24" s="2" t="s">
        <v>5</v>
      </c>
      <c r="B24" s="114">
        <v>159265.21545498996</v>
      </c>
      <c r="C24" s="115">
        <v>160778.39706606718</v>
      </c>
      <c r="D24" s="115">
        <v>167735.350793625</v>
      </c>
      <c r="E24" s="115">
        <v>197492.36343774933</v>
      </c>
      <c r="F24" s="115">
        <v>136660.67054611671</v>
      </c>
      <c r="G24" s="115">
        <v>142093.84108605192</v>
      </c>
      <c r="H24" s="115">
        <v>147318.96801563262</v>
      </c>
      <c r="I24" s="115">
        <v>146869.03660860038</v>
      </c>
      <c r="J24" s="115">
        <v>150286.3486198216</v>
      </c>
      <c r="K24" s="115">
        <v>150679.03087035456</v>
      </c>
      <c r="L24" s="115">
        <v>149678.63252206901</v>
      </c>
      <c r="M24" s="115">
        <v>151709.04607970372</v>
      </c>
      <c r="N24" s="116">
        <v>153452.62838375001</v>
      </c>
    </row>
    <row r="25" spans="1:14" x14ac:dyDescent="0.25">
      <c r="A25" s="3" t="s">
        <v>6</v>
      </c>
      <c r="B25" s="111">
        <v>6627735.0220503826</v>
      </c>
      <c r="C25" s="112">
        <v>6608118.1054001404</v>
      </c>
      <c r="D25" s="112">
        <v>6810444.2321224362</v>
      </c>
      <c r="E25" s="112">
        <v>6694422.6916547474</v>
      </c>
      <c r="F25" s="112">
        <v>6382078.7981393915</v>
      </c>
      <c r="G25" s="112">
        <v>6896933.5969109694</v>
      </c>
      <c r="H25" s="112">
        <v>7084580.4490442341</v>
      </c>
      <c r="I25" s="112">
        <v>6987749.8718805248</v>
      </c>
      <c r="J25" s="112">
        <v>6980878.7693725061</v>
      </c>
      <c r="K25" s="112">
        <v>7248798.4983294476</v>
      </c>
      <c r="L25" s="112">
        <v>6893557.385803882</v>
      </c>
      <c r="M25" s="112">
        <v>6900293.6204931941</v>
      </c>
      <c r="N25" s="113">
        <v>6900062.0295307497</v>
      </c>
    </row>
    <row r="26" spans="1:14" x14ac:dyDescent="0.25">
      <c r="A26" s="1" t="s">
        <v>94</v>
      </c>
      <c r="B26" s="114">
        <v>195659.60677552645</v>
      </c>
      <c r="C26" s="115">
        <v>195338.64164861487</v>
      </c>
      <c r="D26" s="115">
        <v>182812.74171584015</v>
      </c>
      <c r="E26" s="115">
        <v>254064.37397319032</v>
      </c>
      <c r="F26" s="115">
        <v>366544.7574975614</v>
      </c>
      <c r="G26" s="115">
        <v>249574.47304818401</v>
      </c>
      <c r="H26" s="115">
        <v>222659.92200985784</v>
      </c>
      <c r="I26" s="115">
        <v>219823.05624584091</v>
      </c>
      <c r="J26" s="115">
        <v>211306.4638321313</v>
      </c>
      <c r="K26" s="115">
        <v>218135.5205767414</v>
      </c>
      <c r="L26" s="115">
        <v>222687.97366989698</v>
      </c>
      <c r="M26" s="115">
        <v>200339.79560395199</v>
      </c>
      <c r="N26" s="116">
        <v>204889.1729685</v>
      </c>
    </row>
    <row r="27" spans="1:14" x14ac:dyDescent="0.25">
      <c r="A27" s="1" t="s">
        <v>95</v>
      </c>
      <c r="B27" s="114">
        <v>716134.42686937971</v>
      </c>
      <c r="C27" s="115">
        <v>703421.51317823748</v>
      </c>
      <c r="D27" s="115">
        <v>694369.93503297947</v>
      </c>
      <c r="E27" s="115">
        <v>588690.74111429544</v>
      </c>
      <c r="F27" s="115">
        <v>658793.25667729857</v>
      </c>
      <c r="G27" s="115">
        <v>772268.82590427343</v>
      </c>
      <c r="H27" s="115">
        <v>782112.41926524567</v>
      </c>
      <c r="I27" s="115">
        <v>771291.22451283142</v>
      </c>
      <c r="J27" s="115">
        <v>767141.29620210954</v>
      </c>
      <c r="K27" s="115">
        <v>762506.37712187378</v>
      </c>
      <c r="L27" s="115">
        <v>745530.80742023478</v>
      </c>
      <c r="M27" s="115">
        <v>743232.48963264888</v>
      </c>
      <c r="N27" s="116">
        <v>755869.63197574997</v>
      </c>
    </row>
    <row r="28" spans="1:14" x14ac:dyDescent="0.25">
      <c r="A28" s="1" t="s">
        <v>3</v>
      </c>
      <c r="B28" s="114">
        <v>1531463.8602858132</v>
      </c>
      <c r="C28" s="115">
        <v>1546204.9695582665</v>
      </c>
      <c r="D28" s="115">
        <v>1552869.5857486455</v>
      </c>
      <c r="E28" s="115">
        <v>1469699.1256286595</v>
      </c>
      <c r="F28" s="115">
        <v>1600351.1388107156</v>
      </c>
      <c r="G28" s="115">
        <v>1669402.8750953341</v>
      </c>
      <c r="H28" s="115">
        <v>1684004.9757909828</v>
      </c>
      <c r="I28" s="115">
        <v>1691388.1931595283</v>
      </c>
      <c r="J28" s="115">
        <v>1695157.1123107381</v>
      </c>
      <c r="K28" s="115">
        <v>1651246.4607786175</v>
      </c>
      <c r="L28" s="115">
        <v>1657083.4166689818</v>
      </c>
      <c r="M28" s="115">
        <v>1653791.5553232001</v>
      </c>
      <c r="N28" s="116">
        <v>1634197.9932162501</v>
      </c>
    </row>
    <row r="29" spans="1:14" x14ac:dyDescent="0.25">
      <c r="A29" s="1" t="s">
        <v>4</v>
      </c>
      <c r="B29" s="114">
        <v>1849419.7534899171</v>
      </c>
      <c r="C29" s="115">
        <v>1845938.8994653681</v>
      </c>
      <c r="D29" s="115">
        <v>1830130.1983711584</v>
      </c>
      <c r="E29" s="115">
        <v>1695159.8017165668</v>
      </c>
      <c r="F29" s="115">
        <v>1736418.9587189185</v>
      </c>
      <c r="G29" s="115">
        <v>1892139.6334394217</v>
      </c>
      <c r="H29" s="115">
        <v>1906215.9356223149</v>
      </c>
      <c r="I29" s="115">
        <v>1925477.4253127875</v>
      </c>
      <c r="J29" s="115">
        <v>1925199.6009603075</v>
      </c>
      <c r="K29" s="115">
        <v>1793752.7095957866</v>
      </c>
      <c r="L29" s="115">
        <v>1858784.9997960853</v>
      </c>
      <c r="M29" s="115">
        <v>1946553.9326419835</v>
      </c>
      <c r="N29" s="116">
        <v>1935072.2784545</v>
      </c>
    </row>
    <row r="30" spans="1:14" x14ac:dyDescent="0.25">
      <c r="A30" s="2" t="s">
        <v>5</v>
      </c>
      <c r="B30" s="117">
        <v>2335057.3746297462</v>
      </c>
      <c r="C30" s="118">
        <v>2317214.0815496538</v>
      </c>
      <c r="D30" s="118">
        <v>2550261.7712538131</v>
      </c>
      <c r="E30" s="118">
        <v>2686808.6492220345</v>
      </c>
      <c r="F30" s="118">
        <v>2019970.6864348971</v>
      </c>
      <c r="G30" s="118">
        <v>2313547.7894237563</v>
      </c>
      <c r="H30" s="118">
        <v>2489587.1963558337</v>
      </c>
      <c r="I30" s="118">
        <v>2379769.9726495361</v>
      </c>
      <c r="J30" s="118">
        <v>2382074.2960672192</v>
      </c>
      <c r="K30" s="118">
        <v>2823157.4302564287</v>
      </c>
      <c r="L30" s="118">
        <v>2409470.1882486832</v>
      </c>
      <c r="M30" s="118">
        <v>2356375.8472914095</v>
      </c>
      <c r="N30" s="119">
        <v>2370032.95291575</v>
      </c>
    </row>
    <row r="31" spans="1:14" x14ac:dyDescent="0.25">
      <c r="A31" s="3" t="s">
        <v>33</v>
      </c>
      <c r="B31" s="111">
        <v>5319569.4349128669</v>
      </c>
      <c r="C31" s="112">
        <v>5316955.0958642457</v>
      </c>
      <c r="D31" s="112">
        <v>5443359.1981171807</v>
      </c>
      <c r="E31" s="112">
        <v>5380464.421432809</v>
      </c>
      <c r="F31" s="112">
        <v>5169160.9340858804</v>
      </c>
      <c r="G31" s="112">
        <v>5533838.0622372115</v>
      </c>
      <c r="H31" s="112">
        <v>5705425.0074390126</v>
      </c>
      <c r="I31" s="112">
        <v>5602659.2297537653</v>
      </c>
      <c r="J31" s="112">
        <v>5579205.4692634819</v>
      </c>
      <c r="K31" s="112">
        <v>5670177.0122300582</v>
      </c>
      <c r="L31" s="112">
        <v>5498789.3947686041</v>
      </c>
      <c r="M31" s="112">
        <v>5510356.1120424606</v>
      </c>
      <c r="N31" s="113">
        <v>5499218.7402445003</v>
      </c>
    </row>
    <row r="32" spans="1:14" x14ac:dyDescent="0.25">
      <c r="A32" s="1" t="s">
        <v>94</v>
      </c>
      <c r="B32" s="114">
        <v>187993.10523278447</v>
      </c>
      <c r="C32" s="115">
        <v>187288.58854317846</v>
      </c>
      <c r="D32" s="115">
        <v>175836.77761671811</v>
      </c>
      <c r="E32" s="115">
        <v>244935.66752520559</v>
      </c>
      <c r="F32" s="115">
        <v>353802.20104467054</v>
      </c>
      <c r="G32" s="115">
        <v>238746.17123769119</v>
      </c>
      <c r="H32" s="115">
        <v>214120.94678422436</v>
      </c>
      <c r="I32" s="115">
        <v>211282.56995574117</v>
      </c>
      <c r="J32" s="115">
        <v>203447.23032255692</v>
      </c>
      <c r="K32" s="115">
        <v>208036.59160119621</v>
      </c>
      <c r="L32" s="115">
        <v>212506.19272791245</v>
      </c>
      <c r="M32" s="115">
        <v>190695.94457870838</v>
      </c>
      <c r="N32" s="116">
        <v>197541.41698750001</v>
      </c>
    </row>
    <row r="33" spans="1:14" x14ac:dyDescent="0.25">
      <c r="A33" s="1" t="s">
        <v>95</v>
      </c>
      <c r="B33" s="114">
        <v>655411.71216298139</v>
      </c>
      <c r="C33" s="115">
        <v>645434.7096466294</v>
      </c>
      <c r="D33" s="115">
        <v>635069.68848993676</v>
      </c>
      <c r="E33" s="115">
        <v>535997.0046538621</v>
      </c>
      <c r="F33" s="115">
        <v>598903.56331548735</v>
      </c>
      <c r="G33" s="115">
        <v>706041.94079188455</v>
      </c>
      <c r="H33" s="115">
        <v>710642.76100638311</v>
      </c>
      <c r="I33" s="115">
        <v>698517.8134054658</v>
      </c>
      <c r="J33" s="115">
        <v>692287.90373542893</v>
      </c>
      <c r="K33" s="115">
        <v>690375.8744867224</v>
      </c>
      <c r="L33" s="115">
        <v>675148.08113319252</v>
      </c>
      <c r="M33" s="115">
        <v>670502.10722117196</v>
      </c>
      <c r="N33" s="116">
        <v>679574.70210524998</v>
      </c>
    </row>
    <row r="34" spans="1:14" x14ac:dyDescent="0.25">
      <c r="A34" s="1" t="s">
        <v>3</v>
      </c>
      <c r="B34" s="114">
        <v>1445273.5503454136</v>
      </c>
      <c r="C34" s="115">
        <v>1458631.0160506628</v>
      </c>
      <c r="D34" s="115">
        <v>1469141.2226486627</v>
      </c>
      <c r="E34" s="115">
        <v>1382007.5029643879</v>
      </c>
      <c r="F34" s="115">
        <v>1483291.6288248589</v>
      </c>
      <c r="G34" s="115">
        <v>1571658.8623887594</v>
      </c>
      <c r="H34" s="115">
        <v>1584060.8449504201</v>
      </c>
      <c r="I34" s="115">
        <v>1591237.7066611089</v>
      </c>
      <c r="J34" s="115">
        <v>1596992.019295013</v>
      </c>
      <c r="K34" s="115">
        <v>1570509.6810879777</v>
      </c>
      <c r="L34" s="115">
        <v>1563529.4194361337</v>
      </c>
      <c r="M34" s="115">
        <v>1562599.9357413121</v>
      </c>
      <c r="N34" s="116">
        <v>1543661.2996255001</v>
      </c>
    </row>
    <row r="35" spans="1:14" ht="15" customHeight="1" x14ac:dyDescent="0.25">
      <c r="A35" s="1" t="s">
        <v>4</v>
      </c>
      <c r="B35" s="114">
        <v>1389200.5224403313</v>
      </c>
      <c r="C35" s="115">
        <v>1386792.5536890547</v>
      </c>
      <c r="D35" s="115">
        <v>1411968.3647257695</v>
      </c>
      <c r="E35" s="115">
        <v>1308764.5426501194</v>
      </c>
      <c r="F35" s="115">
        <v>1283548.9483297605</v>
      </c>
      <c r="G35" s="115">
        <v>1400307.9782274128</v>
      </c>
      <c r="H35" s="115">
        <v>1417097.9768877402</v>
      </c>
      <c r="I35" s="115">
        <v>1438179.2675609412</v>
      </c>
      <c r="J35" s="115">
        <v>1444137.0280359252</v>
      </c>
      <c r="K35" s="115">
        <v>1401139.8307493064</v>
      </c>
      <c r="L35" s="115">
        <v>1420914.1948820525</v>
      </c>
      <c r="M35" s="115">
        <v>1460012.0995668944</v>
      </c>
      <c r="N35" s="116">
        <v>1444526.63090025</v>
      </c>
    </row>
    <row r="36" spans="1:14" ht="15.95" customHeight="1" x14ac:dyDescent="0.25">
      <c r="A36" s="2" t="s">
        <v>5</v>
      </c>
      <c r="B36" s="117">
        <v>1641690.5447313567</v>
      </c>
      <c r="C36" s="118">
        <v>1638808.22793472</v>
      </c>
      <c r="D36" s="118">
        <v>1751343.1446360932</v>
      </c>
      <c r="E36" s="118">
        <v>1908759.703639234</v>
      </c>
      <c r="F36" s="118">
        <v>1449614.5925711035</v>
      </c>
      <c r="G36" s="118">
        <v>1617083.1095914638</v>
      </c>
      <c r="H36" s="118">
        <v>1779502.4778102455</v>
      </c>
      <c r="I36" s="118">
        <v>1663441.8721705091</v>
      </c>
      <c r="J36" s="118">
        <v>1642341.2878745575</v>
      </c>
      <c r="K36" s="118">
        <v>1800115.0343048552</v>
      </c>
      <c r="L36" s="118">
        <v>1626691.506589313</v>
      </c>
      <c r="M36" s="118">
        <v>1626546.0249343738</v>
      </c>
      <c r="N36" s="119">
        <v>1633914.6906260001</v>
      </c>
    </row>
    <row r="38" spans="1:14" x14ac:dyDescent="0.25">
      <c r="A38" s="21" t="s">
        <v>2353</v>
      </c>
    </row>
    <row r="39" spans="1:14" x14ac:dyDescent="0.25">
      <c r="A39" s="9"/>
    </row>
    <row r="41" spans="1:14" ht="15" customHeight="1" x14ac:dyDescent="0.25">
      <c r="A41" s="220" t="s">
        <v>25</v>
      </c>
      <c r="B41" s="220"/>
      <c r="C41" s="220"/>
      <c r="D41" s="220"/>
      <c r="E41" s="220"/>
      <c r="F41" s="220"/>
      <c r="G41" s="220"/>
      <c r="H41" s="220"/>
      <c r="I41" s="220"/>
      <c r="J41" s="220"/>
      <c r="K41" s="220"/>
      <c r="L41" s="220"/>
      <c r="M41" s="220"/>
      <c r="N41" s="220"/>
    </row>
    <row r="43" spans="1:14" x14ac:dyDescent="0.25">
      <c r="A43" s="221" t="s">
        <v>7</v>
      </c>
      <c r="B43" s="223" t="s">
        <v>22</v>
      </c>
      <c r="C43" s="224"/>
      <c r="D43" s="224"/>
      <c r="E43" s="224"/>
      <c r="F43" s="224"/>
      <c r="G43" s="224"/>
      <c r="H43" s="225"/>
    </row>
    <row r="44" spans="1:14" x14ac:dyDescent="0.25">
      <c r="A44" s="222"/>
      <c r="B44" s="152" t="s">
        <v>8</v>
      </c>
      <c r="C44" s="50" t="s">
        <v>58</v>
      </c>
      <c r="D44" s="50" t="s">
        <v>59</v>
      </c>
      <c r="E44" s="50" t="s">
        <v>23</v>
      </c>
      <c r="F44" s="50" t="s">
        <v>24</v>
      </c>
      <c r="G44" s="50" t="s">
        <v>2327</v>
      </c>
      <c r="H44" s="51" t="s">
        <v>2328</v>
      </c>
    </row>
    <row r="45" spans="1:14" x14ac:dyDescent="0.25">
      <c r="A45" s="52">
        <v>44805</v>
      </c>
      <c r="B45" s="69">
        <v>6627735.0220503826</v>
      </c>
      <c r="C45" s="151">
        <v>1477423.4013054697</v>
      </c>
      <c r="D45" s="151">
        <v>3387473.274320093</v>
      </c>
      <c r="E45" s="151">
        <v>483318.66203536582</v>
      </c>
      <c r="F45" s="151">
        <v>910782.47921203985</v>
      </c>
      <c r="G45" s="151">
        <v>118658.05728259955</v>
      </c>
      <c r="H45" s="70">
        <v>250079.14789481516</v>
      </c>
    </row>
    <row r="46" spans="1:14" x14ac:dyDescent="0.25">
      <c r="A46" s="52">
        <v>44835</v>
      </c>
      <c r="B46" s="69">
        <v>6608118.1054001404</v>
      </c>
      <c r="C46" s="151">
        <v>1469155.1833906928</v>
      </c>
      <c r="D46" s="151">
        <v>3379387.2385959597</v>
      </c>
      <c r="E46" s="151">
        <v>483814.35831023561</v>
      </c>
      <c r="F46" s="151">
        <v>908843.65201799048</v>
      </c>
      <c r="G46" s="151">
        <v>118251.32616081173</v>
      </c>
      <c r="H46" s="70">
        <v>248666.34692445019</v>
      </c>
    </row>
    <row r="47" spans="1:14" x14ac:dyDescent="0.25">
      <c r="A47" s="52">
        <v>44866</v>
      </c>
      <c r="B47" s="69">
        <v>6810444.2321224362</v>
      </c>
      <c r="C47" s="151">
        <v>1498679.3418984697</v>
      </c>
      <c r="D47" s="151">
        <v>3455649.9997190102</v>
      </c>
      <c r="E47" s="151">
        <v>502282.85144891421</v>
      </c>
      <c r="F47" s="151">
        <v>948572.83647691004</v>
      </c>
      <c r="G47" s="151">
        <v>127745.45432571822</v>
      </c>
      <c r="H47" s="70">
        <v>277513.74825341464</v>
      </c>
    </row>
    <row r="48" spans="1:14" x14ac:dyDescent="0.25">
      <c r="A48" s="52">
        <v>44896</v>
      </c>
      <c r="B48" s="69">
        <v>6694422.6916547474</v>
      </c>
      <c r="C48" s="151">
        <v>1521788.1133488587</v>
      </c>
      <c r="D48" s="151">
        <v>3376203.2852587774</v>
      </c>
      <c r="E48" s="151">
        <v>490679.007168732</v>
      </c>
      <c r="F48" s="151">
        <v>903618.53690440475</v>
      </c>
      <c r="G48" s="151">
        <v>134146.88088781573</v>
      </c>
      <c r="H48" s="70">
        <v>267986.8680861583</v>
      </c>
    </row>
    <row r="49" spans="1:14" x14ac:dyDescent="0.25">
      <c r="A49" s="52">
        <v>44927</v>
      </c>
      <c r="B49" s="69">
        <v>6382078.7981393915</v>
      </c>
      <c r="C49" s="151">
        <v>1403319.1806047491</v>
      </c>
      <c r="D49" s="151">
        <v>3311549.9586542095</v>
      </c>
      <c r="E49" s="151">
        <v>480680.81826264935</v>
      </c>
      <c r="F49" s="151">
        <v>864755.26808428578</v>
      </c>
      <c r="G49" s="151">
        <v>106118.28708196542</v>
      </c>
      <c r="H49" s="70">
        <v>215655.28545153228</v>
      </c>
    </row>
    <row r="50" spans="1:14" x14ac:dyDescent="0.25">
      <c r="A50" s="52">
        <v>44958</v>
      </c>
      <c r="B50" s="69">
        <v>6896933.5969109694</v>
      </c>
      <c r="C50" s="151">
        <v>1525196.9911496895</v>
      </c>
      <c r="D50" s="151">
        <v>3542586.9857259747</v>
      </c>
      <c r="E50" s="151">
        <v>513506.13129198551</v>
      </c>
      <c r="F50" s="151">
        <v>942930.66059504275</v>
      </c>
      <c r="G50" s="151">
        <v>119714.29394638486</v>
      </c>
      <c r="H50" s="70">
        <v>252998.53420189233</v>
      </c>
    </row>
    <row r="51" spans="1:14" x14ac:dyDescent="0.25">
      <c r="A51" s="52">
        <v>44986</v>
      </c>
      <c r="B51" s="69">
        <v>7084580.4490442341</v>
      </c>
      <c r="C51" s="151">
        <v>1591311.0770433496</v>
      </c>
      <c r="D51" s="151">
        <v>3622514.3147764658</v>
      </c>
      <c r="E51" s="151">
        <v>522487.08736147842</v>
      </c>
      <c r="F51" s="151">
        <v>957475.99440706766</v>
      </c>
      <c r="G51" s="151">
        <v>126586.80665844357</v>
      </c>
      <c r="H51" s="70">
        <v>264205.16879742965</v>
      </c>
    </row>
    <row r="52" spans="1:14" x14ac:dyDescent="0.25">
      <c r="A52" s="52">
        <v>45017</v>
      </c>
      <c r="B52" s="69">
        <v>6987749.8718805248</v>
      </c>
      <c r="C52" s="151">
        <v>1545720.1202513636</v>
      </c>
      <c r="D52" s="151">
        <v>3587855.538701422</v>
      </c>
      <c r="E52" s="151">
        <v>521270.07600908552</v>
      </c>
      <c r="F52" s="151">
        <v>952976.53731408354</v>
      </c>
      <c r="G52" s="151">
        <v>122427.59780750667</v>
      </c>
      <c r="H52" s="70">
        <v>257500.00179706333</v>
      </c>
    </row>
    <row r="53" spans="1:14" ht="15" customHeight="1" x14ac:dyDescent="0.25">
      <c r="A53" s="52">
        <v>45047</v>
      </c>
      <c r="B53" s="69">
        <v>6980878.7693725061</v>
      </c>
      <c r="C53" s="151">
        <v>1535799.7276778752</v>
      </c>
      <c r="D53" s="151">
        <v>3581575.9706953317</v>
      </c>
      <c r="E53" s="151">
        <v>524197.49046888843</v>
      </c>
      <c r="F53" s="151">
        <v>958039.09660539043</v>
      </c>
      <c r="G53" s="151">
        <v>122294.06328409916</v>
      </c>
      <c r="H53" s="70">
        <v>258972.42064092055</v>
      </c>
    </row>
    <row r="54" spans="1:14" x14ac:dyDescent="0.25">
      <c r="A54" s="52">
        <v>45078</v>
      </c>
      <c r="B54" s="69">
        <v>7248798.4983294476</v>
      </c>
      <c r="C54" s="151">
        <v>1621650.4099887987</v>
      </c>
      <c r="D54" s="151">
        <v>3661259.2733595017</v>
      </c>
      <c r="E54" s="151">
        <v>534303.74278667849</v>
      </c>
      <c r="F54" s="151">
        <v>995023.09132825269</v>
      </c>
      <c r="G54" s="151">
        <v>138336.83304114672</v>
      </c>
      <c r="H54" s="70">
        <v>298225.14782506926</v>
      </c>
    </row>
    <row r="55" spans="1:14" x14ac:dyDescent="0.25">
      <c r="A55" s="52">
        <v>45108</v>
      </c>
      <c r="B55" s="69">
        <v>6893557.385803882</v>
      </c>
      <c r="C55" s="151">
        <v>1513564.073454201</v>
      </c>
      <c r="D55" s="151">
        <v>3525452.3511925964</v>
      </c>
      <c r="E55" s="151">
        <v>516794.56803353725</v>
      </c>
      <c r="F55" s="151">
        <v>955401.41397730296</v>
      </c>
      <c r="G55" s="151">
        <v>121937.00861073716</v>
      </c>
      <c r="H55" s="70">
        <v>260407.97053550751</v>
      </c>
    </row>
    <row r="56" spans="1:14" x14ac:dyDescent="0.25">
      <c r="A56" s="52">
        <v>45139</v>
      </c>
      <c r="B56" s="69">
        <v>6900293.6204931941</v>
      </c>
      <c r="C56" s="151">
        <v>1524924.9508631884</v>
      </c>
      <c r="D56" s="151">
        <v>3541285.5971164098</v>
      </c>
      <c r="E56" s="151">
        <v>518223.85136593878</v>
      </c>
      <c r="F56" s="151">
        <v>944254.06160993653</v>
      </c>
      <c r="G56" s="151">
        <v>118771.92985585768</v>
      </c>
      <c r="H56" s="70">
        <v>252833.22968186287</v>
      </c>
    </row>
    <row r="57" spans="1:14" x14ac:dyDescent="0.25">
      <c r="A57" s="53">
        <v>45170</v>
      </c>
      <c r="B57" s="71">
        <v>6900062.0295307497</v>
      </c>
      <c r="C57" s="72">
        <v>1529379.92713025</v>
      </c>
      <c r="D57" s="72">
        <v>3538888.7992002498</v>
      </c>
      <c r="E57" s="72">
        <v>516014.67493824998</v>
      </c>
      <c r="F57" s="72">
        <v>942042.90106724994</v>
      </c>
      <c r="G57" s="72">
        <v>119303.6551495</v>
      </c>
      <c r="H57" s="73">
        <v>254432.07204525001</v>
      </c>
    </row>
    <row r="59" spans="1:14" x14ac:dyDescent="0.25">
      <c r="A59" s="20" t="s">
        <v>2354</v>
      </c>
    </row>
    <row r="60" spans="1:14" x14ac:dyDescent="0.25">
      <c r="B60" s="19"/>
      <c r="C60" s="19"/>
    </row>
    <row r="61" spans="1:14" ht="15" customHeight="1" x14ac:dyDescent="0.25">
      <c r="A61" s="220" t="s">
        <v>98</v>
      </c>
      <c r="B61" s="220"/>
      <c r="C61" s="220"/>
      <c r="D61" s="220"/>
      <c r="E61" s="220"/>
      <c r="F61" s="220"/>
      <c r="G61" s="220"/>
      <c r="H61" s="220"/>
      <c r="I61" s="220"/>
      <c r="J61" s="220"/>
      <c r="K61" s="220"/>
      <c r="L61" s="220"/>
      <c r="M61" s="220"/>
      <c r="N61" s="220"/>
    </row>
    <row r="63" spans="1:14" x14ac:dyDescent="0.25">
      <c r="A63" s="221" t="s">
        <v>7</v>
      </c>
      <c r="B63" s="223" t="s">
        <v>22</v>
      </c>
      <c r="C63" s="224"/>
      <c r="D63" s="224"/>
      <c r="E63" s="224"/>
      <c r="F63" s="224"/>
      <c r="G63" s="224"/>
      <c r="H63" s="225"/>
    </row>
    <row r="64" spans="1:14" x14ac:dyDescent="0.25">
      <c r="A64" s="222"/>
      <c r="B64" s="152" t="s">
        <v>8</v>
      </c>
      <c r="C64" s="50" t="s">
        <v>58</v>
      </c>
      <c r="D64" s="50" t="s">
        <v>59</v>
      </c>
      <c r="E64" s="50" t="s">
        <v>23</v>
      </c>
      <c r="F64" s="50" t="s">
        <v>24</v>
      </c>
      <c r="G64" s="50" t="s">
        <v>2327</v>
      </c>
      <c r="H64" s="51" t="s">
        <v>2328</v>
      </c>
    </row>
    <row r="65" spans="1:8" x14ac:dyDescent="0.25">
      <c r="A65" s="52">
        <v>44805</v>
      </c>
      <c r="B65" s="69">
        <v>5319569.4349128669</v>
      </c>
      <c r="C65" s="151">
        <v>1108888.0549189614</v>
      </c>
      <c r="D65" s="151">
        <v>2848813.204138875</v>
      </c>
      <c r="E65" s="151">
        <v>416242.55944208108</v>
      </c>
      <c r="F65" s="151">
        <v>735184.09495148109</v>
      </c>
      <c r="G65" s="151">
        <v>83902.077033725451</v>
      </c>
      <c r="H65" s="70">
        <v>126539.44442774328</v>
      </c>
    </row>
    <row r="66" spans="1:8" x14ac:dyDescent="0.25">
      <c r="A66" s="52">
        <v>44835</v>
      </c>
      <c r="B66" s="69">
        <v>5316955.0958642457</v>
      </c>
      <c r="C66" s="151">
        <v>1105623.0216044965</v>
      </c>
      <c r="D66" s="151">
        <v>2847079.9930272372</v>
      </c>
      <c r="E66" s="151">
        <v>417096.60744974879</v>
      </c>
      <c r="F66" s="151">
        <v>735988.44333526632</v>
      </c>
      <c r="G66" s="151">
        <v>84188.158251945104</v>
      </c>
      <c r="H66" s="70">
        <v>126978.87219555171</v>
      </c>
    </row>
    <row r="67" spans="1:8" x14ac:dyDescent="0.25">
      <c r="A67" s="52">
        <v>44866</v>
      </c>
      <c r="B67" s="69">
        <v>5443359.1981171807</v>
      </c>
      <c r="C67" s="151">
        <v>1132998.1092600459</v>
      </c>
      <c r="D67" s="151">
        <v>2911700.9159104237</v>
      </c>
      <c r="E67" s="151">
        <v>429310.43525330676</v>
      </c>
      <c r="F67" s="151">
        <v>748162.88401747856</v>
      </c>
      <c r="G67" s="151">
        <v>88205.056394582163</v>
      </c>
      <c r="H67" s="70">
        <v>132981.79728134337</v>
      </c>
    </row>
    <row r="68" spans="1:8" x14ac:dyDescent="0.25">
      <c r="A68" s="52">
        <v>44896</v>
      </c>
      <c r="B68" s="69">
        <v>5380464.421432809</v>
      </c>
      <c r="C68" s="151">
        <v>1150523.6062092197</v>
      </c>
      <c r="D68" s="151">
        <v>2840309.7760780472</v>
      </c>
      <c r="E68" s="151">
        <v>415152.35936494113</v>
      </c>
      <c r="F68" s="151">
        <v>732057.24585077586</v>
      </c>
      <c r="G68" s="151">
        <v>96701.411949025613</v>
      </c>
      <c r="H68" s="70">
        <v>145720.0219807993</v>
      </c>
    </row>
    <row r="69" spans="1:8" x14ac:dyDescent="0.25">
      <c r="A69" s="52">
        <v>44927</v>
      </c>
      <c r="B69" s="69">
        <v>5169160.9340858804</v>
      </c>
      <c r="C69" s="151">
        <v>1054423.0033036291</v>
      </c>
      <c r="D69" s="151">
        <v>2797983.495920341</v>
      </c>
      <c r="E69" s="151">
        <v>413105.03672147571</v>
      </c>
      <c r="F69" s="151">
        <v>715830.47531264613</v>
      </c>
      <c r="G69" s="151">
        <v>74877.339722130069</v>
      </c>
      <c r="H69" s="70">
        <v>112941.58310565904</v>
      </c>
    </row>
    <row r="70" spans="1:8" x14ac:dyDescent="0.25">
      <c r="A70" s="52">
        <v>44958</v>
      </c>
      <c r="B70" s="69">
        <v>5533838.0622372115</v>
      </c>
      <c r="C70" s="151">
        <v>1141184.5101294764</v>
      </c>
      <c r="D70" s="151">
        <v>2980057.507326657</v>
      </c>
      <c r="E70" s="151">
        <v>438003.05813564948</v>
      </c>
      <c r="F70" s="151">
        <v>763128.35360287107</v>
      </c>
      <c r="G70" s="151">
        <v>84320.313257988615</v>
      </c>
      <c r="H70" s="70">
        <v>127144.31978456919</v>
      </c>
    </row>
    <row r="71" spans="1:8" x14ac:dyDescent="0.25">
      <c r="A71" s="52">
        <v>44986</v>
      </c>
      <c r="B71" s="69">
        <v>5705425.0074390126</v>
      </c>
      <c r="C71" s="151">
        <v>1201977.636140167</v>
      </c>
      <c r="D71" s="151">
        <v>3053458.3185570515</v>
      </c>
      <c r="E71" s="151">
        <v>445210.80887332949</v>
      </c>
      <c r="F71" s="151">
        <v>776306.90732893674</v>
      </c>
      <c r="G71" s="151">
        <v>91116.419920903689</v>
      </c>
      <c r="H71" s="70">
        <v>137354.91661862467</v>
      </c>
    </row>
    <row r="72" spans="1:8" x14ac:dyDescent="0.25">
      <c r="A72" s="52">
        <v>45017</v>
      </c>
      <c r="B72" s="69">
        <v>5602659.2297537653</v>
      </c>
      <c r="C72" s="151">
        <v>1157223.5320931354</v>
      </c>
      <c r="D72" s="151">
        <v>3011494.9366959762</v>
      </c>
      <c r="E72" s="151">
        <v>443120.17567495315</v>
      </c>
      <c r="F72" s="151">
        <v>773173.23921880801</v>
      </c>
      <c r="G72" s="151">
        <v>86785.385746407992</v>
      </c>
      <c r="H72" s="70">
        <v>130861.9603244855</v>
      </c>
    </row>
    <row r="73" spans="1:8" x14ac:dyDescent="0.25">
      <c r="A73" s="52">
        <v>45047</v>
      </c>
      <c r="B73" s="69">
        <v>5579205.4692634819</v>
      </c>
      <c r="C73" s="151">
        <v>1144763.7144855272</v>
      </c>
      <c r="D73" s="151">
        <v>3003978.7245323909</v>
      </c>
      <c r="E73" s="151">
        <v>445092.5411717422</v>
      </c>
      <c r="F73" s="151">
        <v>773047.37018571177</v>
      </c>
      <c r="G73" s="151">
        <v>84657.128802848223</v>
      </c>
      <c r="H73" s="70">
        <v>127665.99008526107</v>
      </c>
    </row>
    <row r="74" spans="1:8" x14ac:dyDescent="0.25">
      <c r="A74" s="52">
        <v>45078</v>
      </c>
      <c r="B74" s="69">
        <v>5670177.0122300582</v>
      </c>
      <c r="C74" s="151">
        <v>1189361.5978441013</v>
      </c>
      <c r="D74" s="151">
        <v>3028344.5891483221</v>
      </c>
      <c r="E74" s="151">
        <v>444931.48342895898</v>
      </c>
      <c r="F74" s="151">
        <v>776638.42085471994</v>
      </c>
      <c r="G74" s="151">
        <v>92083.368775197072</v>
      </c>
      <c r="H74" s="70">
        <v>138817.55217875843</v>
      </c>
    </row>
    <row r="75" spans="1:8" x14ac:dyDescent="0.25">
      <c r="A75" s="52">
        <v>45108</v>
      </c>
      <c r="B75" s="69">
        <v>5498789.3947686041</v>
      </c>
      <c r="C75" s="151">
        <v>1127506.7826482509</v>
      </c>
      <c r="D75" s="151">
        <v>2963485.8965451657</v>
      </c>
      <c r="E75" s="151">
        <v>441079.8050696007</v>
      </c>
      <c r="F75" s="151">
        <v>761348.48388932669</v>
      </c>
      <c r="G75" s="151">
        <v>81876.662162239911</v>
      </c>
      <c r="H75" s="70">
        <v>123491.76445402042</v>
      </c>
    </row>
    <row r="76" spans="1:8" x14ac:dyDescent="0.25">
      <c r="A76" s="52">
        <v>45139</v>
      </c>
      <c r="B76" s="69">
        <v>5510356.1120424606</v>
      </c>
      <c r="C76" s="151">
        <v>1132191.3131700109</v>
      </c>
      <c r="D76" s="151">
        <v>2967787.5684325192</v>
      </c>
      <c r="E76" s="151">
        <v>440302.06099913985</v>
      </c>
      <c r="F76" s="151">
        <v>762404.04053772695</v>
      </c>
      <c r="G76" s="151">
        <v>82820.73579412968</v>
      </c>
      <c r="H76" s="70">
        <v>124850.39310893418</v>
      </c>
    </row>
    <row r="77" spans="1:8" x14ac:dyDescent="0.25">
      <c r="A77" s="53">
        <v>45170</v>
      </c>
      <c r="B77" s="71">
        <v>5499218.7402445003</v>
      </c>
      <c r="C77" s="72">
        <v>1132123.1511535</v>
      </c>
      <c r="D77" s="72">
        <v>2962723.8139882502</v>
      </c>
      <c r="E77" s="72">
        <v>437160.57489724999</v>
      </c>
      <c r="F77" s="72">
        <v>758812.59824375005</v>
      </c>
      <c r="G77" s="72">
        <v>83049.346502250002</v>
      </c>
      <c r="H77" s="73">
        <v>125349.2554595</v>
      </c>
    </row>
    <row r="79" spans="1:8" x14ac:dyDescent="0.25">
      <c r="A79" s="20" t="s">
        <v>2354</v>
      </c>
      <c r="B79" s="19"/>
      <c r="C79" s="19"/>
    </row>
    <row r="80" spans="1:8" x14ac:dyDescent="0.25">
      <c r="A80" s="19"/>
      <c r="B80" s="19"/>
      <c r="C80" s="19"/>
    </row>
    <row r="81" spans="1:14" ht="15" customHeight="1" x14ac:dyDescent="0.25">
      <c r="A81" s="220" t="s">
        <v>60</v>
      </c>
      <c r="B81" s="220"/>
      <c r="C81" s="220"/>
      <c r="D81" s="220"/>
      <c r="E81" s="220"/>
      <c r="F81" s="220"/>
      <c r="G81" s="220"/>
      <c r="H81" s="220"/>
      <c r="I81" s="220"/>
      <c r="J81" s="220"/>
      <c r="K81" s="220"/>
      <c r="L81" s="220"/>
      <c r="M81" s="220"/>
      <c r="N81" s="220"/>
    </row>
    <row r="82" spans="1:14" x14ac:dyDescent="0.25">
      <c r="A82" s="19"/>
      <c r="B82" s="19"/>
      <c r="C82" s="19"/>
    </row>
    <row r="83" spans="1:14" x14ac:dyDescent="0.25">
      <c r="A83" s="221" t="s">
        <v>7</v>
      </c>
      <c r="B83" s="226" t="s">
        <v>22</v>
      </c>
      <c r="C83" s="226"/>
      <c r="D83" s="226"/>
      <c r="E83" s="226"/>
      <c r="F83" s="226"/>
      <c r="G83" s="226"/>
      <c r="H83" s="226"/>
    </row>
    <row r="84" spans="1:14" x14ac:dyDescent="0.25">
      <c r="A84" s="222"/>
      <c r="B84" s="152" t="s">
        <v>8</v>
      </c>
      <c r="C84" s="50" t="s">
        <v>58</v>
      </c>
      <c r="D84" s="50" t="s">
        <v>59</v>
      </c>
      <c r="E84" s="50" t="s">
        <v>23</v>
      </c>
      <c r="F84" s="51" t="s">
        <v>24</v>
      </c>
      <c r="G84" s="50" t="s">
        <v>2327</v>
      </c>
      <c r="H84" s="51" t="s">
        <v>2328</v>
      </c>
    </row>
    <row r="85" spans="1:14" x14ac:dyDescent="0.25">
      <c r="A85" s="52">
        <v>44805</v>
      </c>
      <c r="B85" s="66">
        <v>919404.74572468642</v>
      </c>
      <c r="C85" s="67">
        <v>437274.96870306443</v>
      </c>
      <c r="D85" s="67">
        <v>438725.04614396737</v>
      </c>
      <c r="E85" s="67">
        <v>38020.260024537412</v>
      </c>
      <c r="F85" s="68">
        <v>5234.8671442101804</v>
      </c>
      <c r="G85" s="151">
        <v>41.623347470190311</v>
      </c>
      <c r="H85" s="70">
        <v>107.98036143681382</v>
      </c>
    </row>
    <row r="86" spans="1:14" x14ac:dyDescent="0.25">
      <c r="A86" s="52">
        <v>44835</v>
      </c>
      <c r="B86" s="69">
        <v>924730.11584895349</v>
      </c>
      <c r="C86" s="151">
        <v>438925.11259233061</v>
      </c>
      <c r="D86" s="151">
        <v>442094.41386354057</v>
      </c>
      <c r="E86" s="151">
        <v>38292.892208822414</v>
      </c>
      <c r="F86" s="70">
        <v>5265.7649446915811</v>
      </c>
      <c r="G86" s="151">
        <v>43.452758573982145</v>
      </c>
      <c r="H86" s="70">
        <v>108.47948099426172</v>
      </c>
    </row>
    <row r="87" spans="1:14" x14ac:dyDescent="0.25">
      <c r="A87" s="52">
        <v>44866</v>
      </c>
      <c r="B87" s="69">
        <v>935305.81496976025</v>
      </c>
      <c r="C87" s="151">
        <v>441290.14021807059</v>
      </c>
      <c r="D87" s="151">
        <v>450042.15617484588</v>
      </c>
      <c r="E87" s="151">
        <v>38561.927656024658</v>
      </c>
      <c r="F87" s="70">
        <v>5267.5556688899615</v>
      </c>
      <c r="G87" s="151">
        <v>42.814634957114563</v>
      </c>
      <c r="H87" s="70">
        <v>101.22061697197223</v>
      </c>
    </row>
    <row r="88" spans="1:14" x14ac:dyDescent="0.25">
      <c r="A88" s="52">
        <v>44896</v>
      </c>
      <c r="B88" s="69">
        <v>919365.66893310077</v>
      </c>
      <c r="C88" s="151">
        <v>434838.14800952002</v>
      </c>
      <c r="D88" s="151">
        <v>442412.56218951015</v>
      </c>
      <c r="E88" s="151">
        <v>36750.537904210119</v>
      </c>
      <c r="F88" s="70">
        <v>5200.9853343666528</v>
      </c>
      <c r="G88" s="151">
        <v>40.296525537495498</v>
      </c>
      <c r="H88" s="70">
        <v>123.13896995629597</v>
      </c>
    </row>
    <row r="89" spans="1:14" x14ac:dyDescent="0.25">
      <c r="A89" s="52">
        <v>44927</v>
      </c>
      <c r="B89" s="69">
        <v>839989.95388640522</v>
      </c>
      <c r="C89" s="151">
        <v>402029.75589167804</v>
      </c>
      <c r="D89" s="151">
        <v>400266.20470513363</v>
      </c>
      <c r="E89" s="151">
        <v>32553.001904601337</v>
      </c>
      <c r="F89" s="70">
        <v>5061.4158739610712</v>
      </c>
      <c r="G89" s="151">
        <v>31.246569840915082</v>
      </c>
      <c r="H89" s="70">
        <v>48.328941190353191</v>
      </c>
    </row>
    <row r="90" spans="1:14" x14ac:dyDescent="0.25">
      <c r="A90" s="52">
        <v>44958</v>
      </c>
      <c r="B90" s="69">
        <v>893111.94052343129</v>
      </c>
      <c r="C90" s="151">
        <v>423539.43855942151</v>
      </c>
      <c r="D90" s="151">
        <v>428243.11831714766</v>
      </c>
      <c r="E90" s="151">
        <v>35878.369539623032</v>
      </c>
      <c r="F90" s="70">
        <v>5312.7446182712692</v>
      </c>
      <c r="G90" s="151">
        <v>40.880446386361648</v>
      </c>
      <c r="H90" s="70">
        <v>97.389042581428072</v>
      </c>
    </row>
    <row r="91" spans="1:14" x14ac:dyDescent="0.25">
      <c r="A91" s="52">
        <v>44986</v>
      </c>
      <c r="B91" s="69">
        <v>923670.83606739633</v>
      </c>
      <c r="C91" s="151">
        <v>435894.06246098957</v>
      </c>
      <c r="D91" s="151">
        <v>444284.77852604858</v>
      </c>
      <c r="E91" s="151">
        <v>37945.613487637893</v>
      </c>
      <c r="F91" s="70">
        <v>5400.4946540795772</v>
      </c>
      <c r="G91" s="151">
        <v>42.807658381038941</v>
      </c>
      <c r="H91" s="70">
        <v>103.07928025971064</v>
      </c>
    </row>
    <row r="92" spans="1:14" x14ac:dyDescent="0.25">
      <c r="A92" s="52">
        <v>45017</v>
      </c>
      <c r="B92" s="69">
        <v>928699.45256792719</v>
      </c>
      <c r="C92" s="151">
        <v>437578.80441376701</v>
      </c>
      <c r="D92" s="151">
        <v>447380.42341855849</v>
      </c>
      <c r="E92" s="151">
        <v>38188.052390662662</v>
      </c>
      <c r="F92" s="70">
        <v>5401.9520131139143</v>
      </c>
      <c r="G92" s="151">
        <v>43.914333879143626</v>
      </c>
      <c r="H92" s="70">
        <v>106.30599794596264</v>
      </c>
    </row>
    <row r="93" spans="1:14" x14ac:dyDescent="0.25">
      <c r="A93" s="52">
        <v>45047</v>
      </c>
      <c r="B93" s="69">
        <v>935594.99476201832</v>
      </c>
      <c r="C93" s="151">
        <v>440110.91601558024</v>
      </c>
      <c r="D93" s="151">
        <v>451062.63001696067</v>
      </c>
      <c r="E93" s="151">
        <v>38856.329123721218</v>
      </c>
      <c r="F93" s="70">
        <v>5431.1248057747443</v>
      </c>
      <c r="G93" s="151">
        <v>37.936660846344616</v>
      </c>
      <c r="H93" s="70">
        <v>96.058139134980365</v>
      </c>
    </row>
    <row r="94" spans="1:14" x14ac:dyDescent="0.25">
      <c r="A94" s="52">
        <v>45078</v>
      </c>
      <c r="B94" s="69">
        <v>936404.48235150333</v>
      </c>
      <c r="C94" s="151">
        <v>440181.92937068024</v>
      </c>
      <c r="D94" s="151">
        <v>451620.60279304575</v>
      </c>
      <c r="E94" s="151">
        <v>39032.301486099394</v>
      </c>
      <c r="F94" s="70">
        <v>5441.6929263389602</v>
      </c>
      <c r="G94" s="151">
        <v>38.699843510550949</v>
      </c>
      <c r="H94" s="70">
        <v>89.255931828362719</v>
      </c>
    </row>
    <row r="95" spans="1:14" x14ac:dyDescent="0.25">
      <c r="A95" s="52">
        <v>45108</v>
      </c>
      <c r="B95" s="69">
        <v>936869.99112022354</v>
      </c>
      <c r="C95" s="151">
        <v>439952.3384437908</v>
      </c>
      <c r="D95" s="151">
        <v>452156.49880291487</v>
      </c>
      <c r="E95" s="151">
        <v>39272.227060296689</v>
      </c>
      <c r="F95" s="70">
        <v>5393.4111354664828</v>
      </c>
      <c r="G95" s="151">
        <v>36.568212803051047</v>
      </c>
      <c r="H95" s="70">
        <v>58.94746495166045</v>
      </c>
    </row>
    <row r="96" spans="1:14" x14ac:dyDescent="0.25">
      <c r="A96" s="52">
        <v>45139</v>
      </c>
      <c r="B96" s="69">
        <v>922354.59503451816</v>
      </c>
      <c r="C96" s="151">
        <v>432387.12230115925</v>
      </c>
      <c r="D96" s="151">
        <v>445380.63676741684</v>
      </c>
      <c r="E96" s="151">
        <v>39079.972452886199</v>
      </c>
      <c r="F96" s="70">
        <v>5365.4796563395494</v>
      </c>
      <c r="G96" s="151">
        <v>38.865043768649997</v>
      </c>
      <c r="H96" s="70">
        <v>102.51881294764999</v>
      </c>
    </row>
    <row r="97" spans="1:8" x14ac:dyDescent="0.25">
      <c r="A97" s="53">
        <v>45170</v>
      </c>
      <c r="B97" s="71">
        <v>931517.97005650005</v>
      </c>
      <c r="C97" s="72">
        <v>436170.93025550002</v>
      </c>
      <c r="D97" s="72">
        <v>450226.08682124998</v>
      </c>
      <c r="E97" s="72">
        <v>39543.3071385</v>
      </c>
      <c r="F97" s="73">
        <v>5426.5237782499999</v>
      </c>
      <c r="G97" s="72">
        <v>40.160952000000002</v>
      </c>
      <c r="H97" s="73">
        <v>110.961111</v>
      </c>
    </row>
    <row r="99" spans="1:8" x14ac:dyDescent="0.25">
      <c r="A99" s="20" t="s">
        <v>2354</v>
      </c>
    </row>
    <row r="100" spans="1:8" x14ac:dyDescent="0.25">
      <c r="A100" s="20"/>
    </row>
    <row r="101" spans="1:8" x14ac:dyDescent="0.25">
      <c r="A101" s="20"/>
    </row>
    <row r="102" spans="1:8" x14ac:dyDescent="0.25">
      <c r="A102" s="20"/>
    </row>
    <row r="103" spans="1:8" x14ac:dyDescent="0.25">
      <c r="A103" s="20"/>
    </row>
    <row r="104" spans="1:8" x14ac:dyDescent="0.25">
      <c r="A104" s="20"/>
    </row>
  </sheetData>
  <mergeCells count="15">
    <mergeCell ref="D2:I4"/>
    <mergeCell ref="J2:K4"/>
    <mergeCell ref="A41:N41"/>
    <mergeCell ref="A43:A44"/>
    <mergeCell ref="A9:N9"/>
    <mergeCell ref="D5:K5"/>
    <mergeCell ref="A11:A12"/>
    <mergeCell ref="B11:N11"/>
    <mergeCell ref="B43:H43"/>
    <mergeCell ref="A61:N61"/>
    <mergeCell ref="A63:A64"/>
    <mergeCell ref="A83:A84"/>
    <mergeCell ref="A81:N81"/>
    <mergeCell ref="B63:H63"/>
    <mergeCell ref="B83:H83"/>
  </mergeCells>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68"/>
  <sheetViews>
    <sheetView showGridLines="0" zoomScale="94" zoomScaleNormal="94" workbookViewId="0">
      <selection activeCell="F26" sqref="F26"/>
    </sheetView>
  </sheetViews>
  <sheetFormatPr baseColWidth="10" defaultRowHeight="15" x14ac:dyDescent="0.25"/>
  <cols>
    <col min="1" max="1" width="18.42578125" bestFit="1" customWidth="1"/>
    <col min="2" max="2" width="17.7109375" customWidth="1"/>
    <col min="3" max="3" width="14.42578125" bestFit="1" customWidth="1"/>
    <col min="4" max="4" width="30.7109375" customWidth="1"/>
    <col min="5" max="14" width="12.42578125" customWidth="1"/>
    <col min="15" max="16" width="14.7109375" bestFit="1" customWidth="1"/>
  </cols>
  <sheetData>
    <row r="1" spans="1:17" ht="15.75" thickBot="1" x14ac:dyDescent="0.3"/>
    <row r="2" spans="1:17" ht="15" customHeight="1" x14ac:dyDescent="0.25">
      <c r="D2" s="196" t="s">
        <v>99</v>
      </c>
      <c r="E2" s="197"/>
      <c r="F2" s="197"/>
      <c r="G2" s="197"/>
      <c r="H2" s="197"/>
      <c r="I2" s="197"/>
      <c r="J2" s="184" t="s">
        <v>2342</v>
      </c>
      <c r="K2" s="185"/>
    </row>
    <row r="3" spans="1:17" ht="15" customHeight="1" x14ac:dyDescent="0.25">
      <c r="D3" s="198"/>
      <c r="E3" s="199"/>
      <c r="F3" s="199"/>
      <c r="G3" s="199"/>
      <c r="H3" s="199"/>
      <c r="I3" s="199"/>
      <c r="J3" s="186"/>
      <c r="K3" s="187"/>
    </row>
    <row r="4" spans="1:17" ht="15.75" customHeight="1" thickBot="1" x14ac:dyDescent="0.3">
      <c r="D4" s="200"/>
      <c r="E4" s="201"/>
      <c r="F4" s="201"/>
      <c r="G4" s="201"/>
      <c r="H4" s="201"/>
      <c r="I4" s="201"/>
      <c r="J4" s="188"/>
      <c r="K4" s="189"/>
    </row>
    <row r="5" spans="1:17" ht="15.75" thickBot="1" x14ac:dyDescent="0.3">
      <c r="D5" s="181" t="s">
        <v>2343</v>
      </c>
      <c r="E5" s="182"/>
      <c r="F5" s="182"/>
      <c r="G5" s="182"/>
      <c r="H5" s="182"/>
      <c r="I5" s="182"/>
      <c r="J5" s="182"/>
      <c r="K5" s="183"/>
    </row>
    <row r="6" spans="1:17" x14ac:dyDescent="0.25">
      <c r="F6" s="138"/>
      <c r="G6" s="138"/>
      <c r="H6" s="138"/>
      <c r="I6" s="138"/>
      <c r="J6" s="138"/>
      <c r="K6" s="138"/>
      <c r="L6" s="138"/>
      <c r="M6" s="138"/>
      <c r="N6" s="138"/>
      <c r="O6" s="138"/>
      <c r="P6" s="138"/>
      <c r="Q6" s="138"/>
    </row>
    <row r="7" spans="1:17" x14ac:dyDescent="0.25">
      <c r="F7" s="138"/>
      <c r="G7" s="138"/>
      <c r="H7" s="138"/>
      <c r="I7" s="138"/>
      <c r="J7" s="138"/>
      <c r="K7" s="138"/>
      <c r="L7" s="138"/>
      <c r="M7" s="138"/>
      <c r="N7" s="138"/>
      <c r="O7" s="138"/>
      <c r="P7" s="138"/>
      <c r="Q7" s="138"/>
    </row>
    <row r="8" spans="1:17" x14ac:dyDescent="0.25">
      <c r="F8" s="138"/>
      <c r="G8" s="138"/>
      <c r="H8" s="138"/>
      <c r="K8" s="138"/>
      <c r="L8" s="138"/>
      <c r="N8" s="138"/>
      <c r="P8" s="138"/>
    </row>
    <row r="9" spans="1:17" x14ac:dyDescent="0.25">
      <c r="E9" s="128"/>
      <c r="F9" s="128"/>
      <c r="G9" s="128"/>
      <c r="H9" s="128"/>
      <c r="I9" s="128"/>
      <c r="J9" s="128"/>
      <c r="K9" s="128"/>
      <c r="L9" s="128"/>
      <c r="M9" s="128"/>
      <c r="N9" s="128"/>
      <c r="O9" s="128"/>
      <c r="P9" s="128"/>
    </row>
    <row r="10" spans="1:17" x14ac:dyDescent="0.25">
      <c r="E10" s="128"/>
      <c r="F10" s="128"/>
      <c r="G10" s="128"/>
      <c r="H10" s="128"/>
      <c r="I10" s="128"/>
      <c r="J10" s="128"/>
      <c r="K10" s="128"/>
      <c r="L10" s="128"/>
      <c r="M10" s="128"/>
      <c r="N10" s="128"/>
      <c r="O10" s="128"/>
      <c r="P10" s="128"/>
    </row>
    <row r="11" spans="1:17" ht="19.5" customHeight="1" x14ac:dyDescent="0.25">
      <c r="A11" s="220" t="s">
        <v>28</v>
      </c>
      <c r="B11" s="220"/>
      <c r="C11" s="220"/>
      <c r="D11" s="220"/>
      <c r="E11" s="220"/>
      <c r="F11" s="220"/>
      <c r="G11" s="220"/>
      <c r="H11" s="220"/>
      <c r="I11" s="220"/>
      <c r="J11" s="220"/>
      <c r="K11" s="220"/>
      <c r="L11" s="220"/>
      <c r="M11" s="220"/>
      <c r="N11" s="220"/>
      <c r="O11" s="220"/>
      <c r="P11" s="220"/>
    </row>
    <row r="12" spans="1:17" x14ac:dyDescent="0.25">
      <c r="E12" s="227" t="s">
        <v>2329</v>
      </c>
      <c r="F12" s="227"/>
      <c r="G12" s="227"/>
      <c r="H12" s="227"/>
      <c r="I12" s="227" t="s">
        <v>2341</v>
      </c>
      <c r="J12" s="227"/>
      <c r="K12" s="227"/>
      <c r="L12" s="227"/>
      <c r="M12" s="227" t="s">
        <v>2355</v>
      </c>
      <c r="N12" s="227"/>
      <c r="O12" s="227"/>
      <c r="P12" s="227"/>
    </row>
    <row r="13" spans="1:17" x14ac:dyDescent="0.25">
      <c r="A13" s="120" t="s">
        <v>100</v>
      </c>
      <c r="B13" s="120" t="s">
        <v>50</v>
      </c>
      <c r="C13" s="120" t="s">
        <v>101</v>
      </c>
      <c r="D13" s="120" t="s">
        <v>102</v>
      </c>
      <c r="E13" s="120" t="s">
        <v>2330</v>
      </c>
      <c r="F13" s="120" t="s">
        <v>2331</v>
      </c>
      <c r="G13" s="120" t="s">
        <v>2332</v>
      </c>
      <c r="H13" s="120" t="s">
        <v>2333</v>
      </c>
      <c r="I13" s="120" t="s">
        <v>2334</v>
      </c>
      <c r="J13" s="120" t="s">
        <v>2335</v>
      </c>
      <c r="K13" s="120" t="s">
        <v>2336</v>
      </c>
      <c r="L13" s="120" t="s">
        <v>2337</v>
      </c>
      <c r="M13" s="120" t="s">
        <v>2356</v>
      </c>
      <c r="N13" s="120" t="s">
        <v>2357</v>
      </c>
      <c r="O13" s="120" t="s">
        <v>2358</v>
      </c>
      <c r="P13" s="120" t="s">
        <v>2359</v>
      </c>
    </row>
    <row r="14" spans="1:17" x14ac:dyDescent="0.25">
      <c r="A14" s="143" t="s">
        <v>2324</v>
      </c>
      <c r="B14" s="143" t="s">
        <v>2325</v>
      </c>
      <c r="C14" s="143" t="s">
        <v>2326</v>
      </c>
      <c r="D14" s="143" t="s">
        <v>2325</v>
      </c>
      <c r="E14" s="153">
        <v>13498813</v>
      </c>
      <c r="F14" s="153">
        <v>1792003</v>
      </c>
      <c r="G14" s="153">
        <v>9371825</v>
      </c>
      <c r="H14" s="153">
        <v>2334985</v>
      </c>
      <c r="I14" s="153">
        <v>13506738</v>
      </c>
      <c r="J14" s="153">
        <v>1884258</v>
      </c>
      <c r="K14" s="153">
        <v>9336142</v>
      </c>
      <c r="L14" s="153">
        <v>2286338</v>
      </c>
      <c r="M14" s="153">
        <v>13663176</v>
      </c>
      <c r="N14" s="153">
        <v>1973085</v>
      </c>
      <c r="O14" s="153">
        <v>9371919</v>
      </c>
      <c r="P14" s="153">
        <v>2318172</v>
      </c>
    </row>
    <row r="15" spans="1:17" x14ac:dyDescent="0.25">
      <c r="A15" s="122" t="s">
        <v>2253</v>
      </c>
      <c r="B15" s="122" t="s">
        <v>2254</v>
      </c>
      <c r="C15" s="122" t="s">
        <v>2257</v>
      </c>
      <c r="D15" s="122" t="s">
        <v>2258</v>
      </c>
      <c r="E15" s="154">
        <v>1858</v>
      </c>
      <c r="F15" s="154">
        <v>60</v>
      </c>
      <c r="G15" s="154">
        <v>1651</v>
      </c>
      <c r="H15" s="154">
        <v>147</v>
      </c>
      <c r="I15" s="154">
        <v>1580</v>
      </c>
      <c r="J15" s="154">
        <v>61</v>
      </c>
      <c r="K15" s="154">
        <v>1375</v>
      </c>
      <c r="L15" s="154">
        <v>144</v>
      </c>
      <c r="M15" s="154">
        <v>2300</v>
      </c>
      <c r="N15" s="154">
        <v>70</v>
      </c>
      <c r="O15" s="154">
        <v>2094</v>
      </c>
      <c r="P15" s="154">
        <v>136</v>
      </c>
    </row>
    <row r="16" spans="1:17" x14ac:dyDescent="0.25">
      <c r="A16" s="122" t="s">
        <v>2253</v>
      </c>
      <c r="B16" s="122" t="s">
        <v>2254</v>
      </c>
      <c r="C16" s="122" t="s">
        <v>2259</v>
      </c>
      <c r="D16" s="122" t="s">
        <v>2260</v>
      </c>
      <c r="E16" s="154">
        <v>138</v>
      </c>
      <c r="F16" s="154">
        <v>33</v>
      </c>
      <c r="G16" s="154">
        <v>76</v>
      </c>
      <c r="H16" s="154">
        <v>29</v>
      </c>
      <c r="I16" s="154">
        <v>129</v>
      </c>
      <c r="J16" s="154">
        <v>33</v>
      </c>
      <c r="K16" s="154">
        <v>70</v>
      </c>
      <c r="L16" s="154">
        <v>26</v>
      </c>
      <c r="M16" s="154">
        <v>156</v>
      </c>
      <c r="N16" s="154">
        <v>33</v>
      </c>
      <c r="O16" s="154">
        <v>96</v>
      </c>
      <c r="P16" s="154">
        <v>27</v>
      </c>
    </row>
    <row r="17" spans="1:16" x14ac:dyDescent="0.25">
      <c r="A17" s="121" t="s">
        <v>2253</v>
      </c>
      <c r="B17" s="122" t="s">
        <v>2254</v>
      </c>
      <c r="C17" s="122" t="s">
        <v>2261</v>
      </c>
      <c r="D17" s="122" t="s">
        <v>2262</v>
      </c>
      <c r="E17" s="154">
        <v>88</v>
      </c>
      <c r="F17" s="154">
        <v>29</v>
      </c>
      <c r="G17" s="154">
        <v>40</v>
      </c>
      <c r="H17" s="154">
        <v>19</v>
      </c>
      <c r="I17" s="154">
        <v>79</v>
      </c>
      <c r="J17" s="154">
        <v>30</v>
      </c>
      <c r="K17" s="154">
        <v>33</v>
      </c>
      <c r="L17" s="154">
        <v>16</v>
      </c>
      <c r="M17" s="154">
        <v>92</v>
      </c>
      <c r="N17" s="154">
        <v>29</v>
      </c>
      <c r="O17" s="154">
        <v>49</v>
      </c>
      <c r="P17" s="154">
        <v>14</v>
      </c>
    </row>
    <row r="18" spans="1:16" x14ac:dyDescent="0.25">
      <c r="A18" s="121" t="s">
        <v>2253</v>
      </c>
      <c r="B18" s="122" t="s">
        <v>2254</v>
      </c>
      <c r="C18" s="122" t="s">
        <v>2263</v>
      </c>
      <c r="D18" s="121" t="s">
        <v>601</v>
      </c>
      <c r="E18" s="154">
        <v>26</v>
      </c>
      <c r="F18" s="154">
        <v>0</v>
      </c>
      <c r="G18" s="154">
        <v>26</v>
      </c>
      <c r="H18" s="154">
        <v>0</v>
      </c>
      <c r="I18" s="154">
        <v>25</v>
      </c>
      <c r="J18" s="154">
        <v>1</v>
      </c>
      <c r="K18" s="154">
        <v>23</v>
      </c>
      <c r="L18" s="154">
        <v>1</v>
      </c>
      <c r="M18" s="154">
        <v>23</v>
      </c>
      <c r="N18" s="154">
        <v>1</v>
      </c>
      <c r="O18" s="154">
        <v>20</v>
      </c>
      <c r="P18" s="154">
        <v>2</v>
      </c>
    </row>
    <row r="19" spans="1:16" x14ac:dyDescent="0.25">
      <c r="A19" s="121" t="s">
        <v>2253</v>
      </c>
      <c r="B19" s="122" t="s">
        <v>2254</v>
      </c>
      <c r="C19" s="122" t="s">
        <v>2255</v>
      </c>
      <c r="D19" s="121" t="s">
        <v>2256</v>
      </c>
      <c r="E19" s="154">
        <v>12896</v>
      </c>
      <c r="F19" s="154">
        <v>2410</v>
      </c>
      <c r="G19" s="154">
        <v>7415</v>
      </c>
      <c r="H19" s="154">
        <v>3071</v>
      </c>
      <c r="I19" s="154">
        <v>12711</v>
      </c>
      <c r="J19" s="154">
        <v>2349</v>
      </c>
      <c r="K19" s="154">
        <v>7371</v>
      </c>
      <c r="L19" s="154">
        <v>2991</v>
      </c>
      <c r="M19" s="154">
        <v>13377</v>
      </c>
      <c r="N19" s="154">
        <v>2727</v>
      </c>
      <c r="O19" s="154">
        <v>7602</v>
      </c>
      <c r="P19" s="154">
        <v>3048</v>
      </c>
    </row>
    <row r="20" spans="1:16" x14ac:dyDescent="0.25">
      <c r="A20" s="121" t="s">
        <v>2253</v>
      </c>
      <c r="B20" s="122" t="s">
        <v>2254</v>
      </c>
      <c r="C20" s="122" t="s">
        <v>2264</v>
      </c>
      <c r="D20" s="121" t="s">
        <v>2265</v>
      </c>
      <c r="E20" s="154">
        <v>25</v>
      </c>
      <c r="F20" s="154">
        <v>11</v>
      </c>
      <c r="G20" s="154">
        <v>6</v>
      </c>
      <c r="H20" s="154">
        <v>8</v>
      </c>
      <c r="I20" s="154">
        <v>34</v>
      </c>
      <c r="J20" s="154">
        <v>12</v>
      </c>
      <c r="K20" s="154">
        <v>15</v>
      </c>
      <c r="L20" s="154">
        <v>7</v>
      </c>
      <c r="M20" s="154">
        <v>33</v>
      </c>
      <c r="N20" s="154">
        <v>12</v>
      </c>
      <c r="O20" s="154">
        <v>14</v>
      </c>
      <c r="P20" s="154">
        <v>7</v>
      </c>
    </row>
    <row r="21" spans="1:16" x14ac:dyDescent="0.25">
      <c r="A21" s="121" t="s">
        <v>2253</v>
      </c>
      <c r="B21" s="122" t="s">
        <v>2254</v>
      </c>
      <c r="C21" s="122" t="s">
        <v>2266</v>
      </c>
      <c r="D21" s="121" t="s">
        <v>2267</v>
      </c>
      <c r="E21" s="154">
        <v>25</v>
      </c>
      <c r="F21" s="154">
        <v>16</v>
      </c>
      <c r="G21" s="154">
        <v>2</v>
      </c>
      <c r="H21" s="154">
        <v>7</v>
      </c>
      <c r="I21" s="154">
        <v>29</v>
      </c>
      <c r="J21" s="154">
        <v>16</v>
      </c>
      <c r="K21" s="154">
        <v>6</v>
      </c>
      <c r="L21" s="154">
        <v>7</v>
      </c>
      <c r="M21" s="154">
        <v>23</v>
      </c>
      <c r="N21" s="154">
        <v>15</v>
      </c>
      <c r="O21" s="154">
        <v>1</v>
      </c>
      <c r="P21" s="154">
        <v>7</v>
      </c>
    </row>
    <row r="22" spans="1:16" x14ac:dyDescent="0.25">
      <c r="A22" s="121" t="s">
        <v>2253</v>
      </c>
      <c r="B22" s="122" t="s">
        <v>2254</v>
      </c>
      <c r="C22" s="122" t="s">
        <v>2268</v>
      </c>
      <c r="D22" s="121" t="s">
        <v>2269</v>
      </c>
      <c r="E22" s="154">
        <v>11</v>
      </c>
      <c r="F22" s="154">
        <v>5</v>
      </c>
      <c r="G22" s="154">
        <v>2</v>
      </c>
      <c r="H22" s="154">
        <v>4</v>
      </c>
      <c r="I22" s="154">
        <v>15</v>
      </c>
      <c r="J22" s="154">
        <v>5</v>
      </c>
      <c r="K22" s="154">
        <v>6</v>
      </c>
      <c r="L22" s="154">
        <v>4</v>
      </c>
      <c r="M22" s="154">
        <v>13</v>
      </c>
      <c r="N22" s="154">
        <v>5</v>
      </c>
      <c r="O22" s="154">
        <v>3</v>
      </c>
      <c r="P22" s="154">
        <v>5</v>
      </c>
    </row>
    <row r="23" spans="1:16" x14ac:dyDescent="0.25">
      <c r="A23" s="121" t="s">
        <v>2253</v>
      </c>
      <c r="B23" s="122" t="s">
        <v>2254</v>
      </c>
      <c r="C23" s="122" t="s">
        <v>2270</v>
      </c>
      <c r="D23" s="121" t="s">
        <v>2271</v>
      </c>
      <c r="E23" s="154">
        <v>544</v>
      </c>
      <c r="F23" s="154">
        <v>193</v>
      </c>
      <c r="G23" s="154">
        <v>98</v>
      </c>
      <c r="H23" s="154">
        <v>253</v>
      </c>
      <c r="I23" s="154">
        <v>497</v>
      </c>
      <c r="J23" s="154">
        <v>200</v>
      </c>
      <c r="K23" s="154">
        <v>79</v>
      </c>
      <c r="L23" s="154">
        <v>218</v>
      </c>
      <c r="M23" s="154">
        <v>557</v>
      </c>
      <c r="N23" s="154">
        <v>184</v>
      </c>
      <c r="O23" s="154">
        <v>140</v>
      </c>
      <c r="P23" s="154">
        <v>233</v>
      </c>
    </row>
    <row r="24" spans="1:16" x14ac:dyDescent="0.25">
      <c r="A24" s="121" t="s">
        <v>2253</v>
      </c>
      <c r="B24" s="122" t="s">
        <v>2254</v>
      </c>
      <c r="C24" s="122" t="s">
        <v>2272</v>
      </c>
      <c r="D24" s="121" t="s">
        <v>1712</v>
      </c>
      <c r="E24" s="154">
        <v>41</v>
      </c>
      <c r="F24" s="154">
        <v>21</v>
      </c>
      <c r="G24" s="154">
        <v>6</v>
      </c>
      <c r="H24" s="154">
        <v>14</v>
      </c>
      <c r="I24" s="154">
        <v>42</v>
      </c>
      <c r="J24" s="154">
        <v>21</v>
      </c>
      <c r="K24" s="154">
        <v>6</v>
      </c>
      <c r="L24" s="154">
        <v>15</v>
      </c>
      <c r="M24" s="154">
        <v>38</v>
      </c>
      <c r="N24" s="154">
        <v>21</v>
      </c>
      <c r="O24" s="154">
        <v>1</v>
      </c>
      <c r="P24" s="154">
        <v>16</v>
      </c>
    </row>
    <row r="25" spans="1:16" x14ac:dyDescent="0.25">
      <c r="A25" s="121" t="s">
        <v>2253</v>
      </c>
      <c r="B25" s="122" t="s">
        <v>2254</v>
      </c>
      <c r="C25" s="122" t="s">
        <v>2273</v>
      </c>
      <c r="D25" s="121" t="s">
        <v>2274</v>
      </c>
      <c r="E25" s="154">
        <v>1383</v>
      </c>
      <c r="F25" s="154">
        <v>29</v>
      </c>
      <c r="G25" s="154">
        <v>1337</v>
      </c>
      <c r="H25" s="154">
        <v>17</v>
      </c>
      <c r="I25" s="154">
        <v>1427</v>
      </c>
      <c r="J25" s="154">
        <v>31</v>
      </c>
      <c r="K25" s="154">
        <v>1380</v>
      </c>
      <c r="L25" s="154">
        <v>16</v>
      </c>
      <c r="M25" s="154">
        <v>1296</v>
      </c>
      <c r="N25" s="154">
        <v>30</v>
      </c>
      <c r="O25" s="154">
        <v>1249</v>
      </c>
      <c r="P25" s="154">
        <v>17</v>
      </c>
    </row>
    <row r="26" spans="1:16" x14ac:dyDescent="0.25">
      <c r="A26" s="121" t="s">
        <v>2253</v>
      </c>
      <c r="B26" s="122" t="s">
        <v>2254</v>
      </c>
      <c r="C26" s="122" t="s">
        <v>53</v>
      </c>
      <c r="D26" s="121" t="s">
        <v>53</v>
      </c>
      <c r="E26" s="154">
        <v>4</v>
      </c>
      <c r="F26" s="154">
        <v>0</v>
      </c>
      <c r="G26" s="154">
        <v>4</v>
      </c>
      <c r="H26" s="154">
        <v>0</v>
      </c>
      <c r="I26" s="154">
        <v>9</v>
      </c>
      <c r="J26" s="154">
        <v>0</v>
      </c>
      <c r="K26" s="154">
        <v>8</v>
      </c>
      <c r="L26" s="154">
        <v>1</v>
      </c>
      <c r="M26" s="154">
        <v>14</v>
      </c>
      <c r="N26" s="154">
        <v>0</v>
      </c>
      <c r="O26" s="154">
        <v>13</v>
      </c>
      <c r="P26" s="154">
        <v>1</v>
      </c>
    </row>
    <row r="27" spans="1:16" x14ac:dyDescent="0.25">
      <c r="A27" s="121" t="s">
        <v>110</v>
      </c>
      <c r="B27" s="122" t="s">
        <v>111</v>
      </c>
      <c r="C27" s="122" t="s">
        <v>114</v>
      </c>
      <c r="D27" s="121" t="s">
        <v>115</v>
      </c>
      <c r="E27" s="154">
        <v>6535</v>
      </c>
      <c r="F27" s="154">
        <v>498</v>
      </c>
      <c r="G27" s="154">
        <v>5583</v>
      </c>
      <c r="H27" s="154">
        <v>454</v>
      </c>
      <c r="I27" s="154">
        <v>5671</v>
      </c>
      <c r="J27" s="154">
        <v>460</v>
      </c>
      <c r="K27" s="154">
        <v>4760</v>
      </c>
      <c r="L27" s="154">
        <v>451</v>
      </c>
      <c r="M27" s="154">
        <v>4407</v>
      </c>
      <c r="N27" s="154">
        <v>446</v>
      </c>
      <c r="O27" s="154">
        <v>3518</v>
      </c>
      <c r="P27" s="154">
        <v>443</v>
      </c>
    </row>
    <row r="28" spans="1:16" x14ac:dyDescent="0.25">
      <c r="A28" s="121" t="s">
        <v>110</v>
      </c>
      <c r="B28" s="122" t="s">
        <v>111</v>
      </c>
      <c r="C28" s="122" t="s">
        <v>116</v>
      </c>
      <c r="D28" s="121" t="s">
        <v>117</v>
      </c>
      <c r="E28" s="154">
        <v>636</v>
      </c>
      <c r="F28" s="154">
        <v>63</v>
      </c>
      <c r="G28" s="154">
        <v>510</v>
      </c>
      <c r="H28" s="154">
        <v>63</v>
      </c>
      <c r="I28" s="154">
        <v>634</v>
      </c>
      <c r="J28" s="154">
        <v>59</v>
      </c>
      <c r="K28" s="154">
        <v>517</v>
      </c>
      <c r="L28" s="154">
        <v>58</v>
      </c>
      <c r="M28" s="154">
        <v>546</v>
      </c>
      <c r="N28" s="154">
        <v>61</v>
      </c>
      <c r="O28" s="154">
        <v>426</v>
      </c>
      <c r="P28" s="154">
        <v>59</v>
      </c>
    </row>
    <row r="29" spans="1:16" x14ac:dyDescent="0.25">
      <c r="A29" s="121" t="s">
        <v>110</v>
      </c>
      <c r="B29" s="122" t="s">
        <v>111</v>
      </c>
      <c r="C29" s="122" t="s">
        <v>118</v>
      </c>
      <c r="D29" s="121" t="s">
        <v>119</v>
      </c>
      <c r="E29" s="154">
        <v>624</v>
      </c>
      <c r="F29" s="154">
        <v>87</v>
      </c>
      <c r="G29" s="154">
        <v>380</v>
      </c>
      <c r="H29" s="154">
        <v>157</v>
      </c>
      <c r="I29" s="154">
        <v>572</v>
      </c>
      <c r="J29" s="154">
        <v>88</v>
      </c>
      <c r="K29" s="154">
        <v>330</v>
      </c>
      <c r="L29" s="154">
        <v>154</v>
      </c>
      <c r="M29" s="154">
        <v>561</v>
      </c>
      <c r="N29" s="154">
        <v>86</v>
      </c>
      <c r="O29" s="154">
        <v>318</v>
      </c>
      <c r="P29" s="154">
        <v>157</v>
      </c>
    </row>
    <row r="30" spans="1:16" x14ac:dyDescent="0.25">
      <c r="A30" s="121" t="s">
        <v>110</v>
      </c>
      <c r="B30" s="122" t="s">
        <v>111</v>
      </c>
      <c r="C30" s="122" t="s">
        <v>120</v>
      </c>
      <c r="D30" s="121" t="s">
        <v>121</v>
      </c>
      <c r="E30" s="154">
        <v>6498</v>
      </c>
      <c r="F30" s="154">
        <v>535</v>
      </c>
      <c r="G30" s="154">
        <v>5088</v>
      </c>
      <c r="H30" s="154">
        <v>875</v>
      </c>
      <c r="I30" s="154">
        <v>6402</v>
      </c>
      <c r="J30" s="154">
        <v>523</v>
      </c>
      <c r="K30" s="154">
        <v>5019</v>
      </c>
      <c r="L30" s="154">
        <v>860</v>
      </c>
      <c r="M30" s="154">
        <v>6597</v>
      </c>
      <c r="N30" s="154">
        <v>530</v>
      </c>
      <c r="O30" s="154">
        <v>5191</v>
      </c>
      <c r="P30" s="154">
        <v>876</v>
      </c>
    </row>
    <row r="31" spans="1:16" x14ac:dyDescent="0.25">
      <c r="A31" s="121" t="s">
        <v>110</v>
      </c>
      <c r="B31" s="122" t="s">
        <v>111</v>
      </c>
      <c r="C31" s="122" t="s">
        <v>122</v>
      </c>
      <c r="D31" s="121" t="s">
        <v>123</v>
      </c>
      <c r="E31" s="154">
        <v>3292</v>
      </c>
      <c r="F31" s="154">
        <v>465</v>
      </c>
      <c r="G31" s="154">
        <v>2323</v>
      </c>
      <c r="H31" s="154">
        <v>504</v>
      </c>
      <c r="I31" s="154">
        <v>3028</v>
      </c>
      <c r="J31" s="154">
        <v>463</v>
      </c>
      <c r="K31" s="154">
        <v>2062</v>
      </c>
      <c r="L31" s="154">
        <v>503</v>
      </c>
      <c r="M31" s="154">
        <v>2769</v>
      </c>
      <c r="N31" s="154">
        <v>468</v>
      </c>
      <c r="O31" s="154">
        <v>1799</v>
      </c>
      <c r="P31" s="154">
        <v>502</v>
      </c>
    </row>
    <row r="32" spans="1:16" x14ac:dyDescent="0.25">
      <c r="A32" s="121" t="s">
        <v>110</v>
      </c>
      <c r="B32" s="122" t="s">
        <v>111</v>
      </c>
      <c r="C32" s="122" t="s">
        <v>124</v>
      </c>
      <c r="D32" s="121" t="s">
        <v>125</v>
      </c>
      <c r="E32" s="154">
        <v>4393</v>
      </c>
      <c r="F32" s="154">
        <v>839</v>
      </c>
      <c r="G32" s="154">
        <v>2186</v>
      </c>
      <c r="H32" s="154">
        <v>1368</v>
      </c>
      <c r="I32" s="154">
        <v>4347</v>
      </c>
      <c r="J32" s="154">
        <v>868</v>
      </c>
      <c r="K32" s="154">
        <v>2142</v>
      </c>
      <c r="L32" s="154">
        <v>1337</v>
      </c>
      <c r="M32" s="154">
        <v>4424</v>
      </c>
      <c r="N32" s="154">
        <v>904</v>
      </c>
      <c r="O32" s="154">
        <v>2177</v>
      </c>
      <c r="P32" s="154">
        <v>1343</v>
      </c>
    </row>
    <row r="33" spans="1:16" x14ac:dyDescent="0.25">
      <c r="A33" s="121" t="s">
        <v>110</v>
      </c>
      <c r="B33" s="122" t="s">
        <v>111</v>
      </c>
      <c r="C33" s="122" t="s">
        <v>126</v>
      </c>
      <c r="D33" s="121" t="s">
        <v>127</v>
      </c>
      <c r="E33" s="154">
        <v>778</v>
      </c>
      <c r="F33" s="154">
        <v>117</v>
      </c>
      <c r="G33" s="154">
        <v>582</v>
      </c>
      <c r="H33" s="154">
        <v>79</v>
      </c>
      <c r="I33" s="154">
        <v>733</v>
      </c>
      <c r="J33" s="154">
        <v>118</v>
      </c>
      <c r="K33" s="154">
        <v>543</v>
      </c>
      <c r="L33" s="154">
        <v>72</v>
      </c>
      <c r="M33" s="154">
        <v>782</v>
      </c>
      <c r="N33" s="154">
        <v>109</v>
      </c>
      <c r="O33" s="154">
        <v>601</v>
      </c>
      <c r="P33" s="154">
        <v>72</v>
      </c>
    </row>
    <row r="34" spans="1:16" x14ac:dyDescent="0.25">
      <c r="A34" s="121" t="s">
        <v>110</v>
      </c>
      <c r="B34" s="122" t="s">
        <v>111</v>
      </c>
      <c r="C34" s="122" t="s">
        <v>128</v>
      </c>
      <c r="D34" s="121" t="s">
        <v>129</v>
      </c>
      <c r="E34" s="154">
        <v>523</v>
      </c>
      <c r="F34" s="154">
        <v>216</v>
      </c>
      <c r="G34" s="154">
        <v>188</v>
      </c>
      <c r="H34" s="154">
        <v>119</v>
      </c>
      <c r="I34" s="154">
        <v>534</v>
      </c>
      <c r="J34" s="154">
        <v>214</v>
      </c>
      <c r="K34" s="154">
        <v>197</v>
      </c>
      <c r="L34" s="154">
        <v>123</v>
      </c>
      <c r="M34" s="154">
        <v>533</v>
      </c>
      <c r="N34" s="154">
        <v>208</v>
      </c>
      <c r="O34" s="154">
        <v>215</v>
      </c>
      <c r="P34" s="154">
        <v>110</v>
      </c>
    </row>
    <row r="35" spans="1:16" x14ac:dyDescent="0.25">
      <c r="A35" s="121" t="s">
        <v>110</v>
      </c>
      <c r="B35" s="122" t="s">
        <v>111</v>
      </c>
      <c r="C35" s="122" t="s">
        <v>130</v>
      </c>
      <c r="D35" s="121" t="s">
        <v>131</v>
      </c>
      <c r="E35" s="154">
        <v>1224</v>
      </c>
      <c r="F35" s="154">
        <v>301</v>
      </c>
      <c r="G35" s="154">
        <v>589</v>
      </c>
      <c r="H35" s="154">
        <v>334</v>
      </c>
      <c r="I35" s="154">
        <v>1171</v>
      </c>
      <c r="J35" s="154">
        <v>289</v>
      </c>
      <c r="K35" s="154">
        <v>569</v>
      </c>
      <c r="L35" s="154">
        <v>313</v>
      </c>
      <c r="M35" s="154">
        <v>1156</v>
      </c>
      <c r="N35" s="154">
        <v>291</v>
      </c>
      <c r="O35" s="154">
        <v>531</v>
      </c>
      <c r="P35" s="154">
        <v>334</v>
      </c>
    </row>
    <row r="36" spans="1:16" x14ac:dyDescent="0.25">
      <c r="A36" s="121" t="s">
        <v>110</v>
      </c>
      <c r="B36" s="122" t="s">
        <v>111</v>
      </c>
      <c r="C36" s="122" t="s">
        <v>134</v>
      </c>
      <c r="D36" s="121" t="s">
        <v>135</v>
      </c>
      <c r="E36" s="154">
        <v>604</v>
      </c>
      <c r="F36" s="154">
        <v>150</v>
      </c>
      <c r="G36" s="154">
        <v>358</v>
      </c>
      <c r="H36" s="154">
        <v>96</v>
      </c>
      <c r="I36" s="154">
        <v>596</v>
      </c>
      <c r="J36" s="154">
        <v>145</v>
      </c>
      <c r="K36" s="154">
        <v>356</v>
      </c>
      <c r="L36" s="154">
        <v>95</v>
      </c>
      <c r="M36" s="154">
        <v>593</v>
      </c>
      <c r="N36" s="154">
        <v>144</v>
      </c>
      <c r="O36" s="154">
        <v>363</v>
      </c>
      <c r="P36" s="154">
        <v>86</v>
      </c>
    </row>
    <row r="37" spans="1:16" x14ac:dyDescent="0.25">
      <c r="A37" s="121" t="s">
        <v>110</v>
      </c>
      <c r="B37" s="122" t="s">
        <v>111</v>
      </c>
      <c r="C37" s="122" t="s">
        <v>136</v>
      </c>
      <c r="D37" s="121" t="s">
        <v>137</v>
      </c>
      <c r="E37" s="154">
        <v>43234</v>
      </c>
      <c r="F37" s="154">
        <v>5506</v>
      </c>
      <c r="G37" s="154">
        <v>33846</v>
      </c>
      <c r="H37" s="154">
        <v>3882</v>
      </c>
      <c r="I37" s="154">
        <v>42274</v>
      </c>
      <c r="J37" s="154">
        <v>5258</v>
      </c>
      <c r="K37" s="154">
        <v>33235</v>
      </c>
      <c r="L37" s="154">
        <v>3781</v>
      </c>
      <c r="M37" s="154">
        <v>43270</v>
      </c>
      <c r="N37" s="154">
        <v>5719</v>
      </c>
      <c r="O37" s="154">
        <v>33663</v>
      </c>
      <c r="P37" s="154">
        <v>3888</v>
      </c>
    </row>
    <row r="38" spans="1:16" x14ac:dyDescent="0.25">
      <c r="A38" s="121" t="s">
        <v>110</v>
      </c>
      <c r="B38" s="122" t="s">
        <v>111</v>
      </c>
      <c r="C38" s="122" t="s">
        <v>138</v>
      </c>
      <c r="D38" s="121" t="s">
        <v>139</v>
      </c>
      <c r="E38" s="154">
        <v>1785</v>
      </c>
      <c r="F38" s="154">
        <v>467</v>
      </c>
      <c r="G38" s="154">
        <v>949</v>
      </c>
      <c r="H38" s="154">
        <v>369</v>
      </c>
      <c r="I38" s="154">
        <v>1777</v>
      </c>
      <c r="J38" s="154">
        <v>462</v>
      </c>
      <c r="K38" s="154">
        <v>953</v>
      </c>
      <c r="L38" s="154">
        <v>362</v>
      </c>
      <c r="M38" s="154">
        <v>1834</v>
      </c>
      <c r="N38" s="154">
        <v>470</v>
      </c>
      <c r="O38" s="154">
        <v>987</v>
      </c>
      <c r="P38" s="154">
        <v>377</v>
      </c>
    </row>
    <row r="39" spans="1:16" x14ac:dyDescent="0.25">
      <c r="A39" s="121" t="s">
        <v>110</v>
      </c>
      <c r="B39" s="122" t="s">
        <v>111</v>
      </c>
      <c r="C39" s="122" t="s">
        <v>140</v>
      </c>
      <c r="D39" s="121" t="s">
        <v>141</v>
      </c>
      <c r="E39" s="154">
        <v>413</v>
      </c>
      <c r="F39" s="154">
        <v>201</v>
      </c>
      <c r="G39" s="154">
        <v>120</v>
      </c>
      <c r="H39" s="154">
        <v>92</v>
      </c>
      <c r="I39" s="154">
        <v>412</v>
      </c>
      <c r="J39" s="154">
        <v>195</v>
      </c>
      <c r="K39" s="154">
        <v>124</v>
      </c>
      <c r="L39" s="154">
        <v>93</v>
      </c>
      <c r="M39" s="154">
        <v>430</v>
      </c>
      <c r="N39" s="154">
        <v>200</v>
      </c>
      <c r="O39" s="154">
        <v>126</v>
      </c>
      <c r="P39" s="154">
        <v>104</v>
      </c>
    </row>
    <row r="40" spans="1:16" x14ac:dyDescent="0.25">
      <c r="A40" s="121" t="s">
        <v>110</v>
      </c>
      <c r="B40" s="122" t="s">
        <v>111</v>
      </c>
      <c r="C40" s="122" t="s">
        <v>142</v>
      </c>
      <c r="D40" s="121" t="s">
        <v>143</v>
      </c>
      <c r="E40" s="154">
        <v>870</v>
      </c>
      <c r="F40" s="154">
        <v>111</v>
      </c>
      <c r="G40" s="154">
        <v>572</v>
      </c>
      <c r="H40" s="154">
        <v>187</v>
      </c>
      <c r="I40" s="154">
        <v>510</v>
      </c>
      <c r="J40" s="154">
        <v>108</v>
      </c>
      <c r="K40" s="154">
        <v>211</v>
      </c>
      <c r="L40" s="154">
        <v>191</v>
      </c>
      <c r="M40" s="154">
        <v>690</v>
      </c>
      <c r="N40" s="154">
        <v>109</v>
      </c>
      <c r="O40" s="154">
        <v>386</v>
      </c>
      <c r="P40" s="154">
        <v>195</v>
      </c>
    </row>
    <row r="41" spans="1:16" x14ac:dyDescent="0.25">
      <c r="A41" s="121" t="s">
        <v>110</v>
      </c>
      <c r="B41" s="122" t="s">
        <v>111</v>
      </c>
      <c r="C41" s="122" t="s">
        <v>144</v>
      </c>
      <c r="D41" s="121" t="s">
        <v>145</v>
      </c>
      <c r="E41" s="154">
        <v>5880</v>
      </c>
      <c r="F41" s="154">
        <v>899</v>
      </c>
      <c r="G41" s="154">
        <v>3853</v>
      </c>
      <c r="H41" s="154">
        <v>1128</v>
      </c>
      <c r="I41" s="154">
        <v>5645</v>
      </c>
      <c r="J41" s="154">
        <v>889</v>
      </c>
      <c r="K41" s="154">
        <v>3672</v>
      </c>
      <c r="L41" s="154">
        <v>1084</v>
      </c>
      <c r="M41" s="154">
        <v>5851</v>
      </c>
      <c r="N41" s="154">
        <v>910</v>
      </c>
      <c r="O41" s="154">
        <v>3842</v>
      </c>
      <c r="P41" s="154">
        <v>1099</v>
      </c>
    </row>
    <row r="42" spans="1:16" x14ac:dyDescent="0.25">
      <c r="A42" s="121" t="s">
        <v>110</v>
      </c>
      <c r="B42" s="122" t="s">
        <v>111</v>
      </c>
      <c r="C42" s="122" t="s">
        <v>148</v>
      </c>
      <c r="D42" s="121" t="s">
        <v>149</v>
      </c>
      <c r="E42" s="154">
        <v>65896</v>
      </c>
      <c r="F42" s="154">
        <v>10127</v>
      </c>
      <c r="G42" s="154">
        <v>41131</v>
      </c>
      <c r="H42" s="154">
        <v>14638</v>
      </c>
      <c r="I42" s="154">
        <v>65508</v>
      </c>
      <c r="J42" s="154">
        <v>10387</v>
      </c>
      <c r="K42" s="154">
        <v>40657</v>
      </c>
      <c r="L42" s="154">
        <v>14464</v>
      </c>
      <c r="M42" s="154">
        <v>65702</v>
      </c>
      <c r="N42" s="154">
        <v>10616</v>
      </c>
      <c r="O42" s="154">
        <v>40338</v>
      </c>
      <c r="P42" s="154">
        <v>14748</v>
      </c>
    </row>
    <row r="43" spans="1:16" x14ac:dyDescent="0.25">
      <c r="A43" s="121" t="s">
        <v>110</v>
      </c>
      <c r="B43" s="122" t="s">
        <v>111</v>
      </c>
      <c r="C43" s="122" t="s">
        <v>146</v>
      </c>
      <c r="D43" s="121" t="s">
        <v>147</v>
      </c>
      <c r="E43" s="154">
        <v>712</v>
      </c>
      <c r="F43" s="154">
        <v>150</v>
      </c>
      <c r="G43" s="154">
        <v>373</v>
      </c>
      <c r="H43" s="154">
        <v>189</v>
      </c>
      <c r="I43" s="154">
        <v>693</v>
      </c>
      <c r="J43" s="154">
        <v>142</v>
      </c>
      <c r="K43" s="154">
        <v>367</v>
      </c>
      <c r="L43" s="154">
        <v>184</v>
      </c>
      <c r="M43" s="154">
        <v>644</v>
      </c>
      <c r="N43" s="154">
        <v>141</v>
      </c>
      <c r="O43" s="154">
        <v>315</v>
      </c>
      <c r="P43" s="154">
        <v>188</v>
      </c>
    </row>
    <row r="44" spans="1:16" x14ac:dyDescent="0.25">
      <c r="A44" s="121" t="s">
        <v>110</v>
      </c>
      <c r="B44" s="122" t="s">
        <v>111</v>
      </c>
      <c r="C44" s="122" t="s">
        <v>150</v>
      </c>
      <c r="D44" s="121" t="s">
        <v>151</v>
      </c>
      <c r="E44" s="154">
        <v>1347</v>
      </c>
      <c r="F44" s="154">
        <v>172</v>
      </c>
      <c r="G44" s="154">
        <v>904</v>
      </c>
      <c r="H44" s="154">
        <v>271</v>
      </c>
      <c r="I44" s="154">
        <v>1157</v>
      </c>
      <c r="J44" s="154">
        <v>167</v>
      </c>
      <c r="K44" s="154">
        <v>730</v>
      </c>
      <c r="L44" s="154">
        <v>260</v>
      </c>
      <c r="M44" s="154">
        <v>768</v>
      </c>
      <c r="N44" s="154">
        <v>162</v>
      </c>
      <c r="O44" s="154">
        <v>345</v>
      </c>
      <c r="P44" s="154">
        <v>261</v>
      </c>
    </row>
    <row r="45" spans="1:16" x14ac:dyDescent="0.25">
      <c r="A45" s="121" t="s">
        <v>110</v>
      </c>
      <c r="B45" s="122" t="s">
        <v>111</v>
      </c>
      <c r="C45" s="122" t="s">
        <v>152</v>
      </c>
      <c r="D45" s="121" t="s">
        <v>153</v>
      </c>
      <c r="E45" s="154">
        <v>1477</v>
      </c>
      <c r="F45" s="154">
        <v>320</v>
      </c>
      <c r="G45" s="154">
        <v>952</v>
      </c>
      <c r="H45" s="154">
        <v>205</v>
      </c>
      <c r="I45" s="154">
        <v>1485</v>
      </c>
      <c r="J45" s="154">
        <v>309</v>
      </c>
      <c r="K45" s="154">
        <v>983</v>
      </c>
      <c r="L45" s="154">
        <v>193</v>
      </c>
      <c r="M45" s="154">
        <v>993</v>
      </c>
      <c r="N45" s="154">
        <v>314</v>
      </c>
      <c r="O45" s="154">
        <v>484</v>
      </c>
      <c r="P45" s="154">
        <v>195</v>
      </c>
    </row>
    <row r="46" spans="1:16" x14ac:dyDescent="0.25">
      <c r="A46" s="121" t="s">
        <v>110</v>
      </c>
      <c r="B46" s="122" t="s">
        <v>111</v>
      </c>
      <c r="C46" s="122" t="s">
        <v>156</v>
      </c>
      <c r="D46" s="121" t="s">
        <v>157</v>
      </c>
      <c r="E46" s="154">
        <v>1221</v>
      </c>
      <c r="F46" s="154">
        <v>276</v>
      </c>
      <c r="G46" s="154">
        <v>777</v>
      </c>
      <c r="H46" s="154">
        <v>168</v>
      </c>
      <c r="I46" s="154">
        <v>1203</v>
      </c>
      <c r="J46" s="154">
        <v>274</v>
      </c>
      <c r="K46" s="154">
        <v>761</v>
      </c>
      <c r="L46" s="154">
        <v>168</v>
      </c>
      <c r="M46" s="154">
        <v>906</v>
      </c>
      <c r="N46" s="154">
        <v>267</v>
      </c>
      <c r="O46" s="154">
        <v>471</v>
      </c>
      <c r="P46" s="154">
        <v>168</v>
      </c>
    </row>
    <row r="47" spans="1:16" x14ac:dyDescent="0.25">
      <c r="A47" s="121" t="s">
        <v>110</v>
      </c>
      <c r="B47" s="122" t="s">
        <v>111</v>
      </c>
      <c r="C47" s="122" t="s">
        <v>158</v>
      </c>
      <c r="D47" s="121" t="s">
        <v>159</v>
      </c>
      <c r="E47" s="154">
        <v>1574</v>
      </c>
      <c r="F47" s="154">
        <v>210</v>
      </c>
      <c r="G47" s="154">
        <v>1198</v>
      </c>
      <c r="H47" s="154">
        <v>166</v>
      </c>
      <c r="I47" s="154">
        <v>1565</v>
      </c>
      <c r="J47" s="154">
        <v>203</v>
      </c>
      <c r="K47" s="154">
        <v>1204</v>
      </c>
      <c r="L47" s="154">
        <v>158</v>
      </c>
      <c r="M47" s="154">
        <v>1396</v>
      </c>
      <c r="N47" s="154">
        <v>197</v>
      </c>
      <c r="O47" s="154">
        <v>1038</v>
      </c>
      <c r="P47" s="154">
        <v>161</v>
      </c>
    </row>
    <row r="48" spans="1:16" x14ac:dyDescent="0.25">
      <c r="A48" s="121" t="s">
        <v>110</v>
      </c>
      <c r="B48" s="122" t="s">
        <v>111</v>
      </c>
      <c r="C48" s="122" t="s">
        <v>160</v>
      </c>
      <c r="D48" s="121" t="s">
        <v>161</v>
      </c>
      <c r="E48" s="154">
        <v>810</v>
      </c>
      <c r="F48" s="154">
        <v>399</v>
      </c>
      <c r="G48" s="154">
        <v>261</v>
      </c>
      <c r="H48" s="154">
        <v>150</v>
      </c>
      <c r="I48" s="154">
        <v>807</v>
      </c>
      <c r="J48" s="154">
        <v>390</v>
      </c>
      <c r="K48" s="154">
        <v>261</v>
      </c>
      <c r="L48" s="154">
        <v>156</v>
      </c>
      <c r="M48" s="154">
        <v>765</v>
      </c>
      <c r="N48" s="154">
        <v>397</v>
      </c>
      <c r="O48" s="154">
        <v>215</v>
      </c>
      <c r="P48" s="154">
        <v>153</v>
      </c>
    </row>
    <row r="49" spans="1:16" x14ac:dyDescent="0.25">
      <c r="A49" s="121" t="s">
        <v>110</v>
      </c>
      <c r="B49" s="122" t="s">
        <v>111</v>
      </c>
      <c r="C49" s="122" t="s">
        <v>162</v>
      </c>
      <c r="D49" s="121" t="s">
        <v>163</v>
      </c>
      <c r="E49" s="154">
        <v>410</v>
      </c>
      <c r="F49" s="154">
        <v>165</v>
      </c>
      <c r="G49" s="154">
        <v>123</v>
      </c>
      <c r="H49" s="154">
        <v>122</v>
      </c>
      <c r="I49" s="154">
        <v>399</v>
      </c>
      <c r="J49" s="154">
        <v>162</v>
      </c>
      <c r="K49" s="154">
        <v>119</v>
      </c>
      <c r="L49" s="154">
        <v>118</v>
      </c>
      <c r="M49" s="154">
        <v>379</v>
      </c>
      <c r="N49" s="154">
        <v>162</v>
      </c>
      <c r="O49" s="154">
        <v>110</v>
      </c>
      <c r="P49" s="154">
        <v>107</v>
      </c>
    </row>
    <row r="50" spans="1:16" x14ac:dyDescent="0.25">
      <c r="A50" s="121" t="s">
        <v>110</v>
      </c>
      <c r="B50" s="122" t="s">
        <v>111</v>
      </c>
      <c r="C50" s="122" t="s">
        <v>164</v>
      </c>
      <c r="D50" s="121" t="s">
        <v>165</v>
      </c>
      <c r="E50" s="154">
        <v>13339</v>
      </c>
      <c r="F50" s="154">
        <v>1920</v>
      </c>
      <c r="G50" s="154">
        <v>8524</v>
      </c>
      <c r="H50" s="154">
        <v>2895</v>
      </c>
      <c r="I50" s="154">
        <v>13446</v>
      </c>
      <c r="J50" s="154">
        <v>1953</v>
      </c>
      <c r="K50" s="154">
        <v>8633</v>
      </c>
      <c r="L50" s="154">
        <v>2860</v>
      </c>
      <c r="M50" s="154">
        <v>13558</v>
      </c>
      <c r="N50" s="154">
        <v>1946</v>
      </c>
      <c r="O50" s="154">
        <v>8686</v>
      </c>
      <c r="P50" s="154">
        <v>2926</v>
      </c>
    </row>
    <row r="51" spans="1:16" x14ac:dyDescent="0.25">
      <c r="A51" s="121" t="s">
        <v>110</v>
      </c>
      <c r="B51" s="122" t="s">
        <v>111</v>
      </c>
      <c r="C51" s="122" t="s">
        <v>166</v>
      </c>
      <c r="D51" s="121" t="s">
        <v>167</v>
      </c>
      <c r="E51" s="154">
        <v>376</v>
      </c>
      <c r="F51" s="154">
        <v>169</v>
      </c>
      <c r="G51" s="154">
        <v>66</v>
      </c>
      <c r="H51" s="154">
        <v>141</v>
      </c>
      <c r="I51" s="154">
        <v>372</v>
      </c>
      <c r="J51" s="154">
        <v>165</v>
      </c>
      <c r="K51" s="154">
        <v>70</v>
      </c>
      <c r="L51" s="154">
        <v>137</v>
      </c>
      <c r="M51" s="154">
        <v>371</v>
      </c>
      <c r="N51" s="154">
        <v>162</v>
      </c>
      <c r="O51" s="154">
        <v>68</v>
      </c>
      <c r="P51" s="154">
        <v>141</v>
      </c>
    </row>
    <row r="52" spans="1:16" x14ac:dyDescent="0.25">
      <c r="A52" s="121" t="s">
        <v>110</v>
      </c>
      <c r="B52" s="122" t="s">
        <v>111</v>
      </c>
      <c r="C52" s="122" t="s">
        <v>168</v>
      </c>
      <c r="D52" s="121" t="s">
        <v>169</v>
      </c>
      <c r="E52" s="154">
        <v>1089</v>
      </c>
      <c r="F52" s="154">
        <v>300</v>
      </c>
      <c r="G52" s="154">
        <v>569</v>
      </c>
      <c r="H52" s="154">
        <v>220</v>
      </c>
      <c r="I52" s="154">
        <v>1044</v>
      </c>
      <c r="J52" s="154">
        <v>292</v>
      </c>
      <c r="K52" s="154">
        <v>535</v>
      </c>
      <c r="L52" s="154">
        <v>217</v>
      </c>
      <c r="M52" s="154">
        <v>1038</v>
      </c>
      <c r="N52" s="154">
        <v>298</v>
      </c>
      <c r="O52" s="154">
        <v>532</v>
      </c>
      <c r="P52" s="154">
        <v>208</v>
      </c>
    </row>
    <row r="53" spans="1:16" x14ac:dyDescent="0.25">
      <c r="A53" s="121" t="s">
        <v>110</v>
      </c>
      <c r="B53" s="122" t="s">
        <v>111</v>
      </c>
      <c r="C53" s="122" t="s">
        <v>170</v>
      </c>
      <c r="D53" s="121" t="s">
        <v>171</v>
      </c>
      <c r="E53" s="154">
        <v>371</v>
      </c>
      <c r="F53" s="154">
        <v>97</v>
      </c>
      <c r="G53" s="154">
        <v>149</v>
      </c>
      <c r="H53" s="154">
        <v>125</v>
      </c>
      <c r="I53" s="154">
        <v>403</v>
      </c>
      <c r="J53" s="154">
        <v>95</v>
      </c>
      <c r="K53" s="154">
        <v>188</v>
      </c>
      <c r="L53" s="154">
        <v>120</v>
      </c>
      <c r="M53" s="154">
        <v>412</v>
      </c>
      <c r="N53" s="154">
        <v>92</v>
      </c>
      <c r="O53" s="154">
        <v>201</v>
      </c>
      <c r="P53" s="154">
        <v>119</v>
      </c>
    </row>
    <row r="54" spans="1:16" x14ac:dyDescent="0.25">
      <c r="A54" s="121" t="s">
        <v>110</v>
      </c>
      <c r="B54" s="122" t="s">
        <v>111</v>
      </c>
      <c r="C54" s="122" t="s">
        <v>172</v>
      </c>
      <c r="D54" s="121" t="s">
        <v>173</v>
      </c>
      <c r="E54" s="154">
        <v>547</v>
      </c>
      <c r="F54" s="154">
        <v>136</v>
      </c>
      <c r="G54" s="154">
        <v>303</v>
      </c>
      <c r="H54" s="154">
        <v>108</v>
      </c>
      <c r="I54" s="154">
        <v>541</v>
      </c>
      <c r="J54" s="154">
        <v>132</v>
      </c>
      <c r="K54" s="154">
        <v>306</v>
      </c>
      <c r="L54" s="154">
        <v>103</v>
      </c>
      <c r="M54" s="154">
        <v>491</v>
      </c>
      <c r="N54" s="154">
        <v>129</v>
      </c>
      <c r="O54" s="154">
        <v>255</v>
      </c>
      <c r="P54" s="154">
        <v>107</v>
      </c>
    </row>
    <row r="55" spans="1:16" x14ac:dyDescent="0.25">
      <c r="A55" s="121" t="s">
        <v>110</v>
      </c>
      <c r="B55" s="122" t="s">
        <v>111</v>
      </c>
      <c r="C55" s="122" t="s">
        <v>174</v>
      </c>
      <c r="D55" s="121" t="s">
        <v>175</v>
      </c>
      <c r="E55" s="154">
        <v>6070</v>
      </c>
      <c r="F55" s="154">
        <v>942</v>
      </c>
      <c r="G55" s="154">
        <v>4672</v>
      </c>
      <c r="H55" s="154">
        <v>456</v>
      </c>
      <c r="I55" s="154">
        <v>5986</v>
      </c>
      <c r="J55" s="154">
        <v>878</v>
      </c>
      <c r="K55" s="154">
        <v>4669</v>
      </c>
      <c r="L55" s="154">
        <v>439</v>
      </c>
      <c r="M55" s="154">
        <v>6233</v>
      </c>
      <c r="N55" s="154">
        <v>940</v>
      </c>
      <c r="O55" s="154">
        <v>4850</v>
      </c>
      <c r="P55" s="154">
        <v>443</v>
      </c>
    </row>
    <row r="56" spans="1:16" x14ac:dyDescent="0.25">
      <c r="A56" s="121" t="s">
        <v>110</v>
      </c>
      <c r="B56" s="122" t="s">
        <v>111</v>
      </c>
      <c r="C56" s="122" t="s">
        <v>178</v>
      </c>
      <c r="D56" s="121" t="s">
        <v>179</v>
      </c>
      <c r="E56" s="154">
        <v>575</v>
      </c>
      <c r="F56" s="154">
        <v>142</v>
      </c>
      <c r="G56" s="154">
        <v>223</v>
      </c>
      <c r="H56" s="154">
        <v>210</v>
      </c>
      <c r="I56" s="154">
        <v>572</v>
      </c>
      <c r="J56" s="154">
        <v>146</v>
      </c>
      <c r="K56" s="154">
        <v>213</v>
      </c>
      <c r="L56" s="154">
        <v>213</v>
      </c>
      <c r="M56" s="154">
        <v>576</v>
      </c>
      <c r="N56" s="154">
        <v>145</v>
      </c>
      <c r="O56" s="154">
        <v>220</v>
      </c>
      <c r="P56" s="154">
        <v>211</v>
      </c>
    </row>
    <row r="57" spans="1:16" x14ac:dyDescent="0.25">
      <c r="A57" s="121" t="s">
        <v>110</v>
      </c>
      <c r="B57" s="122" t="s">
        <v>111</v>
      </c>
      <c r="C57" s="122" t="s">
        <v>180</v>
      </c>
      <c r="D57" s="121" t="s">
        <v>181</v>
      </c>
      <c r="E57" s="154">
        <v>12179</v>
      </c>
      <c r="F57" s="154">
        <v>1955</v>
      </c>
      <c r="G57" s="154">
        <v>8399</v>
      </c>
      <c r="H57" s="154">
        <v>1825</v>
      </c>
      <c r="I57" s="154">
        <v>12048</v>
      </c>
      <c r="J57" s="154">
        <v>2037</v>
      </c>
      <c r="K57" s="154">
        <v>8249</v>
      </c>
      <c r="L57" s="154">
        <v>1762</v>
      </c>
      <c r="M57" s="154">
        <v>12269</v>
      </c>
      <c r="N57" s="154">
        <v>2086</v>
      </c>
      <c r="O57" s="154">
        <v>8392</v>
      </c>
      <c r="P57" s="154">
        <v>1791</v>
      </c>
    </row>
    <row r="58" spans="1:16" x14ac:dyDescent="0.25">
      <c r="A58" s="121" t="s">
        <v>110</v>
      </c>
      <c r="B58" s="122" t="s">
        <v>111</v>
      </c>
      <c r="C58" s="122" t="s">
        <v>182</v>
      </c>
      <c r="D58" s="121" t="s">
        <v>183</v>
      </c>
      <c r="E58" s="154">
        <v>7228</v>
      </c>
      <c r="F58" s="154">
        <v>1990</v>
      </c>
      <c r="G58" s="154">
        <v>4339</v>
      </c>
      <c r="H58" s="154">
        <v>899</v>
      </c>
      <c r="I58" s="154">
        <v>7433</v>
      </c>
      <c r="J58" s="154">
        <v>2200</v>
      </c>
      <c r="K58" s="154">
        <v>4363</v>
      </c>
      <c r="L58" s="154">
        <v>870</v>
      </c>
      <c r="M58" s="154">
        <v>7326</v>
      </c>
      <c r="N58" s="154">
        <v>1996</v>
      </c>
      <c r="O58" s="154">
        <v>4368</v>
      </c>
      <c r="P58" s="154">
        <v>962</v>
      </c>
    </row>
    <row r="59" spans="1:16" x14ac:dyDescent="0.25">
      <c r="A59" s="121" t="s">
        <v>110</v>
      </c>
      <c r="B59" s="122" t="s">
        <v>111</v>
      </c>
      <c r="C59" s="122" t="s">
        <v>184</v>
      </c>
      <c r="D59" s="121" t="s">
        <v>185</v>
      </c>
      <c r="E59" s="154">
        <v>1369</v>
      </c>
      <c r="F59" s="154">
        <v>229</v>
      </c>
      <c r="G59" s="154">
        <v>884</v>
      </c>
      <c r="H59" s="154">
        <v>256</v>
      </c>
      <c r="I59" s="154">
        <v>1377</v>
      </c>
      <c r="J59" s="154">
        <v>235</v>
      </c>
      <c r="K59" s="154">
        <v>876</v>
      </c>
      <c r="L59" s="154">
        <v>266</v>
      </c>
      <c r="M59" s="154">
        <v>1444</v>
      </c>
      <c r="N59" s="154">
        <v>238</v>
      </c>
      <c r="O59" s="154">
        <v>930</v>
      </c>
      <c r="P59" s="154">
        <v>276</v>
      </c>
    </row>
    <row r="60" spans="1:16" x14ac:dyDescent="0.25">
      <c r="A60" s="121" t="s">
        <v>110</v>
      </c>
      <c r="B60" s="122" t="s">
        <v>111</v>
      </c>
      <c r="C60" s="122" t="s">
        <v>154</v>
      </c>
      <c r="D60" s="121" t="s">
        <v>155</v>
      </c>
      <c r="E60" s="154">
        <v>3591</v>
      </c>
      <c r="F60" s="154">
        <v>730</v>
      </c>
      <c r="G60" s="154">
        <v>1933</v>
      </c>
      <c r="H60" s="154">
        <v>928</v>
      </c>
      <c r="I60" s="154">
        <v>3549</v>
      </c>
      <c r="J60" s="154">
        <v>726</v>
      </c>
      <c r="K60" s="154">
        <v>1895</v>
      </c>
      <c r="L60" s="154">
        <v>928</v>
      </c>
      <c r="M60" s="154">
        <v>3593</v>
      </c>
      <c r="N60" s="154">
        <v>727</v>
      </c>
      <c r="O60" s="154">
        <v>1912</v>
      </c>
      <c r="P60" s="154">
        <v>954</v>
      </c>
    </row>
    <row r="61" spans="1:16" x14ac:dyDescent="0.25">
      <c r="A61" s="121" t="s">
        <v>110</v>
      </c>
      <c r="B61" s="122" t="s">
        <v>111</v>
      </c>
      <c r="C61" s="122" t="s">
        <v>186</v>
      </c>
      <c r="D61" s="121" t="s">
        <v>187</v>
      </c>
      <c r="E61" s="154">
        <v>1316</v>
      </c>
      <c r="F61" s="154">
        <v>308</v>
      </c>
      <c r="G61" s="154">
        <v>776</v>
      </c>
      <c r="H61" s="154">
        <v>232</v>
      </c>
      <c r="I61" s="154">
        <v>1306</v>
      </c>
      <c r="J61" s="154">
        <v>304</v>
      </c>
      <c r="K61" s="154">
        <v>767</v>
      </c>
      <c r="L61" s="154">
        <v>235</v>
      </c>
      <c r="M61" s="154">
        <v>1337</v>
      </c>
      <c r="N61" s="154">
        <v>314</v>
      </c>
      <c r="O61" s="154">
        <v>781</v>
      </c>
      <c r="P61" s="154">
        <v>242</v>
      </c>
    </row>
    <row r="62" spans="1:16" x14ac:dyDescent="0.25">
      <c r="A62" s="121" t="s">
        <v>110</v>
      </c>
      <c r="B62" s="122" t="s">
        <v>111</v>
      </c>
      <c r="C62" s="122" t="s">
        <v>188</v>
      </c>
      <c r="D62" s="121" t="s">
        <v>189</v>
      </c>
      <c r="E62" s="154">
        <v>366</v>
      </c>
      <c r="F62" s="154">
        <v>78</v>
      </c>
      <c r="G62" s="154">
        <v>117</v>
      </c>
      <c r="H62" s="154">
        <v>171</v>
      </c>
      <c r="I62" s="154">
        <v>363</v>
      </c>
      <c r="J62" s="154">
        <v>75</v>
      </c>
      <c r="K62" s="154">
        <v>121</v>
      </c>
      <c r="L62" s="154">
        <v>167</v>
      </c>
      <c r="M62" s="154">
        <v>378</v>
      </c>
      <c r="N62" s="154">
        <v>77</v>
      </c>
      <c r="O62" s="154">
        <v>126</v>
      </c>
      <c r="P62" s="154">
        <v>175</v>
      </c>
    </row>
    <row r="63" spans="1:16" x14ac:dyDescent="0.25">
      <c r="A63" s="121" t="s">
        <v>110</v>
      </c>
      <c r="B63" s="122" t="s">
        <v>111</v>
      </c>
      <c r="C63" s="122" t="s">
        <v>190</v>
      </c>
      <c r="D63" s="121" t="s">
        <v>191</v>
      </c>
      <c r="E63" s="154">
        <v>1812</v>
      </c>
      <c r="F63" s="154">
        <v>458</v>
      </c>
      <c r="G63" s="154">
        <v>963</v>
      </c>
      <c r="H63" s="154">
        <v>391</v>
      </c>
      <c r="I63" s="154">
        <v>1768</v>
      </c>
      <c r="J63" s="154">
        <v>442</v>
      </c>
      <c r="K63" s="154">
        <v>926</v>
      </c>
      <c r="L63" s="154">
        <v>400</v>
      </c>
      <c r="M63" s="154">
        <v>1730</v>
      </c>
      <c r="N63" s="154">
        <v>428</v>
      </c>
      <c r="O63" s="154">
        <v>919</v>
      </c>
      <c r="P63" s="154">
        <v>383</v>
      </c>
    </row>
    <row r="64" spans="1:16" x14ac:dyDescent="0.25">
      <c r="A64" s="121" t="s">
        <v>110</v>
      </c>
      <c r="B64" s="122" t="s">
        <v>111</v>
      </c>
      <c r="C64" s="122" t="s">
        <v>192</v>
      </c>
      <c r="D64" s="121" t="s">
        <v>193</v>
      </c>
      <c r="E64" s="154">
        <v>13381</v>
      </c>
      <c r="F64" s="154">
        <v>1420</v>
      </c>
      <c r="G64" s="154">
        <v>9231</v>
      </c>
      <c r="H64" s="154">
        <v>2730</v>
      </c>
      <c r="I64" s="154">
        <v>13398</v>
      </c>
      <c r="J64" s="154">
        <v>1424</v>
      </c>
      <c r="K64" s="154">
        <v>9267</v>
      </c>
      <c r="L64" s="154">
        <v>2707</v>
      </c>
      <c r="M64" s="154">
        <v>13481</v>
      </c>
      <c r="N64" s="154">
        <v>1442</v>
      </c>
      <c r="O64" s="154">
        <v>9355</v>
      </c>
      <c r="P64" s="154">
        <v>2684</v>
      </c>
    </row>
    <row r="65" spans="1:16" x14ac:dyDescent="0.25">
      <c r="A65" s="121" t="s">
        <v>110</v>
      </c>
      <c r="B65" s="122" t="s">
        <v>111</v>
      </c>
      <c r="C65" s="122" t="s">
        <v>194</v>
      </c>
      <c r="D65" s="121" t="s">
        <v>195</v>
      </c>
      <c r="E65" s="154">
        <v>1883</v>
      </c>
      <c r="F65" s="154">
        <v>507</v>
      </c>
      <c r="G65" s="154">
        <v>1050</v>
      </c>
      <c r="H65" s="154">
        <v>326</v>
      </c>
      <c r="I65" s="154">
        <v>1828</v>
      </c>
      <c r="J65" s="154">
        <v>490</v>
      </c>
      <c r="K65" s="154">
        <v>997</v>
      </c>
      <c r="L65" s="154">
        <v>341</v>
      </c>
      <c r="M65" s="154">
        <v>1720</v>
      </c>
      <c r="N65" s="154">
        <v>499</v>
      </c>
      <c r="O65" s="154">
        <v>878</v>
      </c>
      <c r="P65" s="154">
        <v>343</v>
      </c>
    </row>
    <row r="66" spans="1:16" x14ac:dyDescent="0.25">
      <c r="A66" s="121" t="s">
        <v>110</v>
      </c>
      <c r="B66" s="122" t="s">
        <v>111</v>
      </c>
      <c r="C66" s="122" t="s">
        <v>196</v>
      </c>
      <c r="D66" s="121" t="s">
        <v>197</v>
      </c>
      <c r="E66" s="154">
        <v>6195</v>
      </c>
      <c r="F66" s="154">
        <v>341</v>
      </c>
      <c r="G66" s="154">
        <v>3861</v>
      </c>
      <c r="H66" s="154">
        <v>1993</v>
      </c>
      <c r="I66" s="154">
        <v>6177</v>
      </c>
      <c r="J66" s="154">
        <v>349</v>
      </c>
      <c r="K66" s="154">
        <v>3841</v>
      </c>
      <c r="L66" s="154">
        <v>1987</v>
      </c>
      <c r="M66" s="154">
        <v>6144</v>
      </c>
      <c r="N66" s="154">
        <v>350</v>
      </c>
      <c r="O66" s="154">
        <v>3813</v>
      </c>
      <c r="P66" s="154">
        <v>1981</v>
      </c>
    </row>
    <row r="67" spans="1:16" x14ac:dyDescent="0.25">
      <c r="A67" s="121" t="s">
        <v>110</v>
      </c>
      <c r="B67" s="122" t="s">
        <v>111</v>
      </c>
      <c r="C67" s="122" t="s">
        <v>198</v>
      </c>
      <c r="D67" s="121" t="s">
        <v>199</v>
      </c>
      <c r="E67" s="154">
        <v>679</v>
      </c>
      <c r="F67" s="154">
        <v>212</v>
      </c>
      <c r="G67" s="154">
        <v>286</v>
      </c>
      <c r="H67" s="154">
        <v>181</v>
      </c>
      <c r="I67" s="154">
        <v>679</v>
      </c>
      <c r="J67" s="154">
        <v>207</v>
      </c>
      <c r="K67" s="154">
        <v>294</v>
      </c>
      <c r="L67" s="154">
        <v>178</v>
      </c>
      <c r="M67" s="154">
        <v>700</v>
      </c>
      <c r="N67" s="154">
        <v>208</v>
      </c>
      <c r="O67" s="154">
        <v>309</v>
      </c>
      <c r="P67" s="154">
        <v>183</v>
      </c>
    </row>
    <row r="68" spans="1:16" x14ac:dyDescent="0.25">
      <c r="A68" s="121" t="s">
        <v>110</v>
      </c>
      <c r="B68" s="122" t="s">
        <v>111</v>
      </c>
      <c r="C68" s="122" t="s">
        <v>200</v>
      </c>
      <c r="D68" s="121" t="s">
        <v>201</v>
      </c>
      <c r="E68" s="154">
        <v>3756</v>
      </c>
      <c r="F68" s="154">
        <v>722</v>
      </c>
      <c r="G68" s="154">
        <v>2523</v>
      </c>
      <c r="H68" s="154">
        <v>511</v>
      </c>
      <c r="I68" s="154">
        <v>3646</v>
      </c>
      <c r="J68" s="154">
        <v>669</v>
      </c>
      <c r="K68" s="154">
        <v>2487</v>
      </c>
      <c r="L68" s="154">
        <v>490</v>
      </c>
      <c r="M68" s="154">
        <v>3524</v>
      </c>
      <c r="N68" s="154">
        <v>697</v>
      </c>
      <c r="O68" s="154">
        <v>2312</v>
      </c>
      <c r="P68" s="154">
        <v>515</v>
      </c>
    </row>
    <row r="69" spans="1:16" x14ac:dyDescent="0.25">
      <c r="A69" s="121" t="s">
        <v>110</v>
      </c>
      <c r="B69" s="122" t="s">
        <v>111</v>
      </c>
      <c r="C69" s="122" t="s">
        <v>176</v>
      </c>
      <c r="D69" s="121" t="s">
        <v>177</v>
      </c>
      <c r="E69" s="154">
        <v>13282</v>
      </c>
      <c r="F69" s="154">
        <v>1404</v>
      </c>
      <c r="G69" s="154">
        <v>9259</v>
      </c>
      <c r="H69" s="154">
        <v>2619</v>
      </c>
      <c r="I69" s="154">
        <v>13393</v>
      </c>
      <c r="J69" s="154">
        <v>1411</v>
      </c>
      <c r="K69" s="154">
        <v>9384</v>
      </c>
      <c r="L69" s="154">
        <v>2598</v>
      </c>
      <c r="M69" s="154">
        <v>13516</v>
      </c>
      <c r="N69" s="154">
        <v>1428</v>
      </c>
      <c r="O69" s="154">
        <v>9456</v>
      </c>
      <c r="P69" s="154">
        <v>2632</v>
      </c>
    </row>
    <row r="70" spans="1:16" x14ac:dyDescent="0.25">
      <c r="A70" s="121" t="s">
        <v>110</v>
      </c>
      <c r="B70" s="122" t="s">
        <v>111</v>
      </c>
      <c r="C70" s="122" t="s">
        <v>318</v>
      </c>
      <c r="D70" s="121" t="s">
        <v>319</v>
      </c>
      <c r="E70" s="154">
        <v>6404</v>
      </c>
      <c r="F70" s="154">
        <v>902</v>
      </c>
      <c r="G70" s="154">
        <v>3914</v>
      </c>
      <c r="H70" s="154">
        <v>1588</v>
      </c>
      <c r="I70" s="154">
        <v>6407</v>
      </c>
      <c r="J70" s="154">
        <v>901</v>
      </c>
      <c r="K70" s="154">
        <v>3933</v>
      </c>
      <c r="L70" s="154">
        <v>1573</v>
      </c>
      <c r="M70" s="154">
        <v>6496</v>
      </c>
      <c r="N70" s="154">
        <v>907</v>
      </c>
      <c r="O70" s="154">
        <v>4013</v>
      </c>
      <c r="P70" s="154">
        <v>1576</v>
      </c>
    </row>
    <row r="71" spans="1:16" x14ac:dyDescent="0.25">
      <c r="A71" s="121" t="s">
        <v>110</v>
      </c>
      <c r="B71" s="122" t="s">
        <v>111</v>
      </c>
      <c r="C71" s="122" t="s">
        <v>202</v>
      </c>
      <c r="D71" s="121" t="s">
        <v>203</v>
      </c>
      <c r="E71" s="154">
        <v>3727</v>
      </c>
      <c r="F71" s="154">
        <v>262</v>
      </c>
      <c r="G71" s="154">
        <v>2311</v>
      </c>
      <c r="H71" s="154">
        <v>1154</v>
      </c>
      <c r="I71" s="154">
        <v>3718</v>
      </c>
      <c r="J71" s="154">
        <v>257</v>
      </c>
      <c r="K71" s="154">
        <v>2304</v>
      </c>
      <c r="L71" s="154">
        <v>1157</v>
      </c>
      <c r="M71" s="154">
        <v>3816</v>
      </c>
      <c r="N71" s="154">
        <v>263</v>
      </c>
      <c r="O71" s="154">
        <v>2387</v>
      </c>
      <c r="P71" s="154">
        <v>1166</v>
      </c>
    </row>
    <row r="72" spans="1:16" x14ac:dyDescent="0.25">
      <c r="A72" s="121" t="s">
        <v>110</v>
      </c>
      <c r="B72" s="122" t="s">
        <v>111</v>
      </c>
      <c r="C72" s="122" t="s">
        <v>204</v>
      </c>
      <c r="D72" s="121" t="s">
        <v>205</v>
      </c>
      <c r="E72" s="154">
        <v>69929</v>
      </c>
      <c r="F72" s="154">
        <v>8315</v>
      </c>
      <c r="G72" s="154">
        <v>42424</v>
      </c>
      <c r="H72" s="154">
        <v>19190</v>
      </c>
      <c r="I72" s="154">
        <v>69615</v>
      </c>
      <c r="J72" s="154">
        <v>8406</v>
      </c>
      <c r="K72" s="154">
        <v>42258</v>
      </c>
      <c r="L72" s="154">
        <v>18951</v>
      </c>
      <c r="M72" s="154">
        <v>69879</v>
      </c>
      <c r="N72" s="154">
        <v>8549</v>
      </c>
      <c r="O72" s="154">
        <v>42067</v>
      </c>
      <c r="P72" s="154">
        <v>19263</v>
      </c>
    </row>
    <row r="73" spans="1:16" x14ac:dyDescent="0.25">
      <c r="A73" s="121" t="s">
        <v>110</v>
      </c>
      <c r="B73" s="122" t="s">
        <v>111</v>
      </c>
      <c r="C73" s="122" t="s">
        <v>206</v>
      </c>
      <c r="D73" s="121" t="s">
        <v>207</v>
      </c>
      <c r="E73" s="154">
        <v>2649</v>
      </c>
      <c r="F73" s="154">
        <v>394</v>
      </c>
      <c r="G73" s="154">
        <v>1824</v>
      </c>
      <c r="H73" s="154">
        <v>431</v>
      </c>
      <c r="I73" s="154">
        <v>2616</v>
      </c>
      <c r="J73" s="154">
        <v>385</v>
      </c>
      <c r="K73" s="154">
        <v>1815</v>
      </c>
      <c r="L73" s="154">
        <v>416</v>
      </c>
      <c r="M73" s="154">
        <v>2608</v>
      </c>
      <c r="N73" s="154">
        <v>384</v>
      </c>
      <c r="O73" s="154">
        <v>1803</v>
      </c>
      <c r="P73" s="154">
        <v>421</v>
      </c>
    </row>
    <row r="74" spans="1:16" x14ac:dyDescent="0.25">
      <c r="A74" s="121" t="s">
        <v>110</v>
      </c>
      <c r="B74" s="122" t="s">
        <v>111</v>
      </c>
      <c r="C74" s="122" t="s">
        <v>208</v>
      </c>
      <c r="D74" s="121" t="s">
        <v>209</v>
      </c>
      <c r="E74" s="154">
        <v>1314</v>
      </c>
      <c r="F74" s="154">
        <v>430</v>
      </c>
      <c r="G74" s="154">
        <v>551</v>
      </c>
      <c r="H74" s="154">
        <v>333</v>
      </c>
      <c r="I74" s="154">
        <v>1306</v>
      </c>
      <c r="J74" s="154">
        <v>415</v>
      </c>
      <c r="K74" s="154">
        <v>558</v>
      </c>
      <c r="L74" s="154">
        <v>333</v>
      </c>
      <c r="M74" s="154">
        <v>1317</v>
      </c>
      <c r="N74" s="154">
        <v>420</v>
      </c>
      <c r="O74" s="154">
        <v>576</v>
      </c>
      <c r="P74" s="154">
        <v>321</v>
      </c>
    </row>
    <row r="75" spans="1:16" x14ac:dyDescent="0.25">
      <c r="A75" s="121" t="s">
        <v>110</v>
      </c>
      <c r="B75" s="122" t="s">
        <v>111</v>
      </c>
      <c r="C75" s="122" t="s">
        <v>210</v>
      </c>
      <c r="D75" s="121" t="s">
        <v>211</v>
      </c>
      <c r="E75" s="154">
        <v>504</v>
      </c>
      <c r="F75" s="154">
        <v>161</v>
      </c>
      <c r="G75" s="154">
        <v>255</v>
      </c>
      <c r="H75" s="154">
        <v>88</v>
      </c>
      <c r="I75" s="154">
        <v>490</v>
      </c>
      <c r="J75" s="154">
        <v>165</v>
      </c>
      <c r="K75" s="154">
        <v>234</v>
      </c>
      <c r="L75" s="154">
        <v>91</v>
      </c>
      <c r="M75" s="154">
        <v>520</v>
      </c>
      <c r="N75" s="154">
        <v>162</v>
      </c>
      <c r="O75" s="154">
        <v>268</v>
      </c>
      <c r="P75" s="154">
        <v>90</v>
      </c>
    </row>
    <row r="76" spans="1:16" x14ac:dyDescent="0.25">
      <c r="A76" s="121" t="s">
        <v>110</v>
      </c>
      <c r="B76" s="122" t="s">
        <v>111</v>
      </c>
      <c r="C76" s="122" t="s">
        <v>212</v>
      </c>
      <c r="D76" s="121" t="s">
        <v>213</v>
      </c>
      <c r="E76" s="154">
        <v>13667</v>
      </c>
      <c r="F76" s="154">
        <v>1203</v>
      </c>
      <c r="G76" s="154">
        <v>10795</v>
      </c>
      <c r="H76" s="154">
        <v>1669</v>
      </c>
      <c r="I76" s="154">
        <v>13542</v>
      </c>
      <c r="J76" s="154">
        <v>1153</v>
      </c>
      <c r="K76" s="154">
        <v>10745</v>
      </c>
      <c r="L76" s="154">
        <v>1644</v>
      </c>
      <c r="M76" s="154">
        <v>13584</v>
      </c>
      <c r="N76" s="154">
        <v>1154</v>
      </c>
      <c r="O76" s="154">
        <v>10761</v>
      </c>
      <c r="P76" s="154">
        <v>1669</v>
      </c>
    </row>
    <row r="77" spans="1:16" x14ac:dyDescent="0.25">
      <c r="A77" s="121" t="s">
        <v>110</v>
      </c>
      <c r="B77" s="122" t="s">
        <v>111</v>
      </c>
      <c r="C77" s="122" t="s">
        <v>214</v>
      </c>
      <c r="D77" s="121" t="s">
        <v>215</v>
      </c>
      <c r="E77" s="154">
        <v>1240</v>
      </c>
      <c r="F77" s="154">
        <v>229</v>
      </c>
      <c r="G77" s="154">
        <v>758</v>
      </c>
      <c r="H77" s="154">
        <v>253</v>
      </c>
      <c r="I77" s="154">
        <v>1202</v>
      </c>
      <c r="J77" s="154">
        <v>214</v>
      </c>
      <c r="K77" s="154">
        <v>739</v>
      </c>
      <c r="L77" s="154">
        <v>249</v>
      </c>
      <c r="M77" s="154">
        <v>1244</v>
      </c>
      <c r="N77" s="154">
        <v>223</v>
      </c>
      <c r="O77" s="154">
        <v>767</v>
      </c>
      <c r="P77" s="154">
        <v>254</v>
      </c>
    </row>
    <row r="78" spans="1:16" x14ac:dyDescent="0.25">
      <c r="A78" s="121" t="s">
        <v>110</v>
      </c>
      <c r="B78" s="122" t="s">
        <v>111</v>
      </c>
      <c r="C78" s="122" t="s">
        <v>216</v>
      </c>
      <c r="D78" s="121" t="s">
        <v>217</v>
      </c>
      <c r="E78" s="154">
        <v>969</v>
      </c>
      <c r="F78" s="154">
        <v>211</v>
      </c>
      <c r="G78" s="154">
        <v>480</v>
      </c>
      <c r="H78" s="154">
        <v>278</v>
      </c>
      <c r="I78" s="154">
        <v>971</v>
      </c>
      <c r="J78" s="154">
        <v>197</v>
      </c>
      <c r="K78" s="154">
        <v>487</v>
      </c>
      <c r="L78" s="154">
        <v>287</v>
      </c>
      <c r="M78" s="154">
        <v>984</v>
      </c>
      <c r="N78" s="154">
        <v>197</v>
      </c>
      <c r="O78" s="154">
        <v>497</v>
      </c>
      <c r="P78" s="154">
        <v>290</v>
      </c>
    </row>
    <row r="79" spans="1:16" x14ac:dyDescent="0.25">
      <c r="A79" s="121" t="s">
        <v>110</v>
      </c>
      <c r="B79" s="122" t="s">
        <v>111</v>
      </c>
      <c r="C79" s="122" t="s">
        <v>218</v>
      </c>
      <c r="D79" s="121" t="s">
        <v>219</v>
      </c>
      <c r="E79" s="154">
        <v>475</v>
      </c>
      <c r="F79" s="154">
        <v>143</v>
      </c>
      <c r="G79" s="154">
        <v>244</v>
      </c>
      <c r="H79" s="154">
        <v>88</v>
      </c>
      <c r="I79" s="154">
        <v>483</v>
      </c>
      <c r="J79" s="154">
        <v>142</v>
      </c>
      <c r="K79" s="154">
        <v>254</v>
      </c>
      <c r="L79" s="154">
        <v>87</v>
      </c>
      <c r="M79" s="154">
        <v>509</v>
      </c>
      <c r="N79" s="154">
        <v>136</v>
      </c>
      <c r="O79" s="154">
        <v>281</v>
      </c>
      <c r="P79" s="154">
        <v>92</v>
      </c>
    </row>
    <row r="80" spans="1:16" x14ac:dyDescent="0.25">
      <c r="A80" s="121" t="s">
        <v>110</v>
      </c>
      <c r="B80" s="122" t="s">
        <v>111</v>
      </c>
      <c r="C80" s="122" t="s">
        <v>220</v>
      </c>
      <c r="D80" s="121" t="s">
        <v>221</v>
      </c>
      <c r="E80" s="154">
        <v>14189</v>
      </c>
      <c r="F80" s="154">
        <v>1254</v>
      </c>
      <c r="G80" s="154">
        <v>10755</v>
      </c>
      <c r="H80" s="154">
        <v>2180</v>
      </c>
      <c r="I80" s="154">
        <v>13787</v>
      </c>
      <c r="J80" s="154">
        <v>1267</v>
      </c>
      <c r="K80" s="154">
        <v>10374</v>
      </c>
      <c r="L80" s="154">
        <v>2146</v>
      </c>
      <c r="M80" s="154">
        <v>13715</v>
      </c>
      <c r="N80" s="154">
        <v>1266</v>
      </c>
      <c r="O80" s="154">
        <v>10251</v>
      </c>
      <c r="P80" s="154">
        <v>2198</v>
      </c>
    </row>
    <row r="81" spans="1:16" x14ac:dyDescent="0.25">
      <c r="A81" s="121" t="s">
        <v>110</v>
      </c>
      <c r="B81" s="122" t="s">
        <v>111</v>
      </c>
      <c r="C81" s="122" t="s">
        <v>222</v>
      </c>
      <c r="D81" s="121" t="s">
        <v>223</v>
      </c>
      <c r="E81" s="154">
        <v>2213</v>
      </c>
      <c r="F81" s="154">
        <v>380</v>
      </c>
      <c r="G81" s="154">
        <v>1279</v>
      </c>
      <c r="H81" s="154">
        <v>554</v>
      </c>
      <c r="I81" s="154">
        <v>2207</v>
      </c>
      <c r="J81" s="154">
        <v>366</v>
      </c>
      <c r="K81" s="154">
        <v>1291</v>
      </c>
      <c r="L81" s="154">
        <v>550</v>
      </c>
      <c r="M81" s="154">
        <v>2290</v>
      </c>
      <c r="N81" s="154">
        <v>356</v>
      </c>
      <c r="O81" s="154">
        <v>1371</v>
      </c>
      <c r="P81" s="154">
        <v>563</v>
      </c>
    </row>
    <row r="82" spans="1:16" x14ac:dyDescent="0.25">
      <c r="A82" s="121" t="s">
        <v>110</v>
      </c>
      <c r="B82" s="122" t="s">
        <v>111</v>
      </c>
      <c r="C82" s="122" t="s">
        <v>224</v>
      </c>
      <c r="D82" s="121" t="s">
        <v>225</v>
      </c>
      <c r="E82" s="154">
        <v>336</v>
      </c>
      <c r="F82" s="154">
        <v>116</v>
      </c>
      <c r="G82" s="154">
        <v>144</v>
      </c>
      <c r="H82" s="154">
        <v>76</v>
      </c>
      <c r="I82" s="154">
        <v>336</v>
      </c>
      <c r="J82" s="154">
        <v>112</v>
      </c>
      <c r="K82" s="154">
        <v>148</v>
      </c>
      <c r="L82" s="154">
        <v>76</v>
      </c>
      <c r="M82" s="154">
        <v>334</v>
      </c>
      <c r="N82" s="154">
        <v>111</v>
      </c>
      <c r="O82" s="154">
        <v>158</v>
      </c>
      <c r="P82" s="154">
        <v>65</v>
      </c>
    </row>
    <row r="83" spans="1:16" x14ac:dyDescent="0.25">
      <c r="A83" s="121" t="s">
        <v>110</v>
      </c>
      <c r="B83" s="122" t="s">
        <v>111</v>
      </c>
      <c r="C83" s="122" t="s">
        <v>226</v>
      </c>
      <c r="D83" s="121" t="s">
        <v>227</v>
      </c>
      <c r="E83" s="154">
        <v>486</v>
      </c>
      <c r="F83" s="154">
        <v>135</v>
      </c>
      <c r="G83" s="154">
        <v>259</v>
      </c>
      <c r="H83" s="154">
        <v>92</v>
      </c>
      <c r="I83" s="154">
        <v>448</v>
      </c>
      <c r="J83" s="154">
        <v>135</v>
      </c>
      <c r="K83" s="154">
        <v>223</v>
      </c>
      <c r="L83" s="154">
        <v>90</v>
      </c>
      <c r="M83" s="154">
        <v>458</v>
      </c>
      <c r="N83" s="154">
        <v>133</v>
      </c>
      <c r="O83" s="154">
        <v>230</v>
      </c>
      <c r="P83" s="154">
        <v>95</v>
      </c>
    </row>
    <row r="84" spans="1:16" x14ac:dyDescent="0.25">
      <c r="A84" s="121" t="s">
        <v>110</v>
      </c>
      <c r="B84" s="122" t="s">
        <v>111</v>
      </c>
      <c r="C84" s="122" t="s">
        <v>228</v>
      </c>
      <c r="D84" s="121" t="s">
        <v>229</v>
      </c>
      <c r="E84" s="154">
        <v>73574</v>
      </c>
      <c r="F84" s="154">
        <v>8117</v>
      </c>
      <c r="G84" s="154">
        <v>54054</v>
      </c>
      <c r="H84" s="154">
        <v>11403</v>
      </c>
      <c r="I84" s="154">
        <v>72972</v>
      </c>
      <c r="J84" s="154">
        <v>8189</v>
      </c>
      <c r="K84" s="154">
        <v>53493</v>
      </c>
      <c r="L84" s="154">
        <v>11290</v>
      </c>
      <c r="M84" s="154">
        <v>73084</v>
      </c>
      <c r="N84" s="154">
        <v>8087</v>
      </c>
      <c r="O84" s="154">
        <v>53558</v>
      </c>
      <c r="P84" s="154">
        <v>11439</v>
      </c>
    </row>
    <row r="85" spans="1:16" x14ac:dyDescent="0.25">
      <c r="A85" s="121" t="s">
        <v>110</v>
      </c>
      <c r="B85" s="122" t="s">
        <v>111</v>
      </c>
      <c r="C85" s="122" t="s">
        <v>230</v>
      </c>
      <c r="D85" s="121" t="s">
        <v>231</v>
      </c>
      <c r="E85" s="154">
        <v>1852</v>
      </c>
      <c r="F85" s="154">
        <v>490</v>
      </c>
      <c r="G85" s="154">
        <v>1109</v>
      </c>
      <c r="H85" s="154">
        <v>253</v>
      </c>
      <c r="I85" s="154">
        <v>1835</v>
      </c>
      <c r="J85" s="154">
        <v>470</v>
      </c>
      <c r="K85" s="154">
        <v>1099</v>
      </c>
      <c r="L85" s="154">
        <v>266</v>
      </c>
      <c r="M85" s="154">
        <v>1866</v>
      </c>
      <c r="N85" s="154">
        <v>464</v>
      </c>
      <c r="O85" s="154">
        <v>1123</v>
      </c>
      <c r="P85" s="154">
        <v>279</v>
      </c>
    </row>
    <row r="86" spans="1:16" x14ac:dyDescent="0.25">
      <c r="A86" s="121" t="s">
        <v>110</v>
      </c>
      <c r="B86" s="122" t="s">
        <v>111</v>
      </c>
      <c r="C86" s="122" t="s">
        <v>232</v>
      </c>
      <c r="D86" s="121" t="s">
        <v>233</v>
      </c>
      <c r="E86" s="154">
        <v>2340</v>
      </c>
      <c r="F86" s="154">
        <v>398</v>
      </c>
      <c r="G86" s="154">
        <v>1332</v>
      </c>
      <c r="H86" s="154">
        <v>610</v>
      </c>
      <c r="I86" s="154">
        <v>2329</v>
      </c>
      <c r="J86" s="154">
        <v>394</v>
      </c>
      <c r="K86" s="154">
        <v>1339</v>
      </c>
      <c r="L86" s="154">
        <v>596</v>
      </c>
      <c r="M86" s="154">
        <v>2305</v>
      </c>
      <c r="N86" s="154">
        <v>391</v>
      </c>
      <c r="O86" s="154">
        <v>1320</v>
      </c>
      <c r="P86" s="154">
        <v>594</v>
      </c>
    </row>
    <row r="87" spans="1:16" x14ac:dyDescent="0.25">
      <c r="A87" s="121" t="s">
        <v>110</v>
      </c>
      <c r="B87" s="122" t="s">
        <v>111</v>
      </c>
      <c r="C87" s="122" t="s">
        <v>234</v>
      </c>
      <c r="D87" s="121" t="s">
        <v>235</v>
      </c>
      <c r="E87" s="154">
        <v>2469</v>
      </c>
      <c r="F87" s="154">
        <v>364</v>
      </c>
      <c r="G87" s="154">
        <v>1597</v>
      </c>
      <c r="H87" s="154">
        <v>508</v>
      </c>
      <c r="I87" s="154">
        <v>2422</v>
      </c>
      <c r="J87" s="154">
        <v>363</v>
      </c>
      <c r="K87" s="154">
        <v>1553</v>
      </c>
      <c r="L87" s="154">
        <v>506</v>
      </c>
      <c r="M87" s="154">
        <v>2475</v>
      </c>
      <c r="N87" s="154">
        <v>381</v>
      </c>
      <c r="O87" s="154">
        <v>1576</v>
      </c>
      <c r="P87" s="154">
        <v>518</v>
      </c>
    </row>
    <row r="88" spans="1:16" x14ac:dyDescent="0.25">
      <c r="A88" s="121" t="s">
        <v>110</v>
      </c>
      <c r="B88" s="122" t="s">
        <v>111</v>
      </c>
      <c r="C88" s="122" t="s">
        <v>236</v>
      </c>
      <c r="D88" s="121" t="s">
        <v>237</v>
      </c>
      <c r="E88" s="154">
        <v>18810</v>
      </c>
      <c r="F88" s="154">
        <v>1565</v>
      </c>
      <c r="G88" s="154">
        <v>13016</v>
      </c>
      <c r="H88" s="154">
        <v>4229</v>
      </c>
      <c r="I88" s="154">
        <v>18839</v>
      </c>
      <c r="J88" s="154">
        <v>1590</v>
      </c>
      <c r="K88" s="154">
        <v>13034</v>
      </c>
      <c r="L88" s="154">
        <v>4215</v>
      </c>
      <c r="M88" s="154">
        <v>18948</v>
      </c>
      <c r="N88" s="154">
        <v>1618</v>
      </c>
      <c r="O88" s="154">
        <v>13067</v>
      </c>
      <c r="P88" s="154">
        <v>4263</v>
      </c>
    </row>
    <row r="89" spans="1:16" x14ac:dyDescent="0.25">
      <c r="A89" s="121" t="s">
        <v>110</v>
      </c>
      <c r="B89" s="122" t="s">
        <v>111</v>
      </c>
      <c r="C89" s="122" t="s">
        <v>238</v>
      </c>
      <c r="D89" s="121" t="s">
        <v>239</v>
      </c>
      <c r="E89" s="154">
        <v>20480</v>
      </c>
      <c r="F89" s="154">
        <v>1589</v>
      </c>
      <c r="G89" s="154">
        <v>15723</v>
      </c>
      <c r="H89" s="154">
        <v>3168</v>
      </c>
      <c r="I89" s="154">
        <v>20035</v>
      </c>
      <c r="J89" s="154">
        <v>1579</v>
      </c>
      <c r="K89" s="154">
        <v>15282</v>
      </c>
      <c r="L89" s="154">
        <v>3174</v>
      </c>
      <c r="M89" s="154">
        <v>20474</v>
      </c>
      <c r="N89" s="154">
        <v>1609</v>
      </c>
      <c r="O89" s="154">
        <v>15674</v>
      </c>
      <c r="P89" s="154">
        <v>3191</v>
      </c>
    </row>
    <row r="90" spans="1:16" x14ac:dyDescent="0.25">
      <c r="A90" s="121" t="s">
        <v>110</v>
      </c>
      <c r="B90" s="122" t="s">
        <v>111</v>
      </c>
      <c r="C90" s="122" t="s">
        <v>240</v>
      </c>
      <c r="D90" s="121" t="s">
        <v>241</v>
      </c>
      <c r="E90" s="154">
        <v>1492</v>
      </c>
      <c r="F90" s="154">
        <v>199</v>
      </c>
      <c r="G90" s="154">
        <v>1139</v>
      </c>
      <c r="H90" s="154">
        <v>154</v>
      </c>
      <c r="I90" s="154">
        <v>1457</v>
      </c>
      <c r="J90" s="154">
        <v>196</v>
      </c>
      <c r="K90" s="154">
        <v>1117</v>
      </c>
      <c r="L90" s="154">
        <v>144</v>
      </c>
      <c r="M90" s="154">
        <v>1484</v>
      </c>
      <c r="N90" s="154">
        <v>199</v>
      </c>
      <c r="O90" s="154">
        <v>1130</v>
      </c>
      <c r="P90" s="154">
        <v>155</v>
      </c>
    </row>
    <row r="91" spans="1:16" x14ac:dyDescent="0.25">
      <c r="A91" s="121" t="s">
        <v>110</v>
      </c>
      <c r="B91" s="122" t="s">
        <v>111</v>
      </c>
      <c r="C91" s="122" t="s">
        <v>242</v>
      </c>
      <c r="D91" s="121" t="s">
        <v>243</v>
      </c>
      <c r="E91" s="154">
        <v>4329</v>
      </c>
      <c r="F91" s="154">
        <v>461</v>
      </c>
      <c r="G91" s="154">
        <v>2481</v>
      </c>
      <c r="H91" s="154">
        <v>1387</v>
      </c>
      <c r="I91" s="154">
        <v>4221</v>
      </c>
      <c r="J91" s="154">
        <v>470</v>
      </c>
      <c r="K91" s="154">
        <v>2385</v>
      </c>
      <c r="L91" s="154">
        <v>1366</v>
      </c>
      <c r="M91" s="154">
        <v>4347</v>
      </c>
      <c r="N91" s="154">
        <v>468</v>
      </c>
      <c r="O91" s="154">
        <v>2493</v>
      </c>
      <c r="P91" s="154">
        <v>1386</v>
      </c>
    </row>
    <row r="92" spans="1:16" x14ac:dyDescent="0.25">
      <c r="A92" s="121" t="s">
        <v>110</v>
      </c>
      <c r="B92" s="122" t="s">
        <v>111</v>
      </c>
      <c r="C92" s="122" t="s">
        <v>244</v>
      </c>
      <c r="D92" s="121" t="s">
        <v>245</v>
      </c>
      <c r="E92" s="154">
        <v>496</v>
      </c>
      <c r="F92" s="154">
        <v>216</v>
      </c>
      <c r="G92" s="154">
        <v>165</v>
      </c>
      <c r="H92" s="154">
        <v>115</v>
      </c>
      <c r="I92" s="154">
        <v>533</v>
      </c>
      <c r="J92" s="154">
        <v>212</v>
      </c>
      <c r="K92" s="154">
        <v>200</v>
      </c>
      <c r="L92" s="154">
        <v>121</v>
      </c>
      <c r="M92" s="154">
        <v>492</v>
      </c>
      <c r="N92" s="154">
        <v>212</v>
      </c>
      <c r="O92" s="154">
        <v>163</v>
      </c>
      <c r="P92" s="154">
        <v>117</v>
      </c>
    </row>
    <row r="93" spans="1:16" x14ac:dyDescent="0.25">
      <c r="A93" s="121" t="s">
        <v>110</v>
      </c>
      <c r="B93" s="122" t="s">
        <v>111</v>
      </c>
      <c r="C93" s="122" t="s">
        <v>246</v>
      </c>
      <c r="D93" s="121" t="s">
        <v>247</v>
      </c>
      <c r="E93" s="154">
        <v>1301</v>
      </c>
      <c r="F93" s="154">
        <v>209</v>
      </c>
      <c r="G93" s="154">
        <v>885</v>
      </c>
      <c r="H93" s="154">
        <v>207</v>
      </c>
      <c r="I93" s="154">
        <v>1264</v>
      </c>
      <c r="J93" s="154">
        <v>207</v>
      </c>
      <c r="K93" s="154">
        <v>866</v>
      </c>
      <c r="L93" s="154">
        <v>191</v>
      </c>
      <c r="M93" s="154">
        <v>1334</v>
      </c>
      <c r="N93" s="154">
        <v>211</v>
      </c>
      <c r="O93" s="154">
        <v>925</v>
      </c>
      <c r="P93" s="154">
        <v>198</v>
      </c>
    </row>
    <row r="94" spans="1:16" x14ac:dyDescent="0.25">
      <c r="A94" s="121" t="s">
        <v>110</v>
      </c>
      <c r="B94" s="122" t="s">
        <v>111</v>
      </c>
      <c r="C94" s="122" t="s">
        <v>248</v>
      </c>
      <c r="D94" s="121" t="s">
        <v>249</v>
      </c>
      <c r="E94" s="154">
        <v>14985</v>
      </c>
      <c r="F94" s="154">
        <v>1730</v>
      </c>
      <c r="G94" s="154">
        <v>10335</v>
      </c>
      <c r="H94" s="154">
        <v>2920</v>
      </c>
      <c r="I94" s="154">
        <v>15027</v>
      </c>
      <c r="J94" s="154">
        <v>1762</v>
      </c>
      <c r="K94" s="154">
        <v>10436</v>
      </c>
      <c r="L94" s="154">
        <v>2829</v>
      </c>
      <c r="M94" s="154">
        <v>15170</v>
      </c>
      <c r="N94" s="154">
        <v>1779</v>
      </c>
      <c r="O94" s="154">
        <v>10529</v>
      </c>
      <c r="P94" s="154">
        <v>2862</v>
      </c>
    </row>
    <row r="95" spans="1:16" x14ac:dyDescent="0.25">
      <c r="A95" s="121" t="s">
        <v>110</v>
      </c>
      <c r="B95" s="122" t="s">
        <v>111</v>
      </c>
      <c r="C95" s="122" t="s">
        <v>112</v>
      </c>
      <c r="D95" s="121" t="s">
        <v>113</v>
      </c>
      <c r="E95" s="154">
        <v>1560766</v>
      </c>
      <c r="F95" s="154">
        <v>163990</v>
      </c>
      <c r="G95" s="154">
        <v>1189272</v>
      </c>
      <c r="H95" s="154">
        <v>207504</v>
      </c>
      <c r="I95" s="154">
        <v>1571546</v>
      </c>
      <c r="J95" s="154">
        <v>179216</v>
      </c>
      <c r="K95" s="154">
        <v>1187723</v>
      </c>
      <c r="L95" s="154">
        <v>204607</v>
      </c>
      <c r="M95" s="154">
        <v>1577534</v>
      </c>
      <c r="N95" s="154">
        <v>184529</v>
      </c>
      <c r="O95" s="154">
        <v>1185890</v>
      </c>
      <c r="P95" s="154">
        <v>207115</v>
      </c>
    </row>
    <row r="96" spans="1:16" x14ac:dyDescent="0.25">
      <c r="A96" s="121" t="s">
        <v>110</v>
      </c>
      <c r="B96" s="122" t="s">
        <v>111</v>
      </c>
      <c r="C96" s="122" t="s">
        <v>250</v>
      </c>
      <c r="D96" s="121" t="s">
        <v>251</v>
      </c>
      <c r="E96" s="154">
        <v>887</v>
      </c>
      <c r="F96" s="154">
        <v>142</v>
      </c>
      <c r="G96" s="154">
        <v>351</v>
      </c>
      <c r="H96" s="154">
        <v>394</v>
      </c>
      <c r="I96" s="154">
        <v>923</v>
      </c>
      <c r="J96" s="154">
        <v>140</v>
      </c>
      <c r="K96" s="154">
        <v>388</v>
      </c>
      <c r="L96" s="154">
        <v>395</v>
      </c>
      <c r="M96" s="154">
        <v>917</v>
      </c>
      <c r="N96" s="154">
        <v>139</v>
      </c>
      <c r="O96" s="154">
        <v>392</v>
      </c>
      <c r="P96" s="154">
        <v>386</v>
      </c>
    </row>
    <row r="97" spans="1:16" x14ac:dyDescent="0.25">
      <c r="A97" s="121" t="s">
        <v>110</v>
      </c>
      <c r="B97" s="122" t="s">
        <v>111</v>
      </c>
      <c r="C97" s="122" t="s">
        <v>252</v>
      </c>
      <c r="D97" s="121" t="s">
        <v>253</v>
      </c>
      <c r="E97" s="154">
        <v>324</v>
      </c>
      <c r="F97" s="154">
        <v>127</v>
      </c>
      <c r="G97" s="154">
        <v>45</v>
      </c>
      <c r="H97" s="154">
        <v>152</v>
      </c>
      <c r="I97" s="154">
        <v>316</v>
      </c>
      <c r="J97" s="154">
        <v>129</v>
      </c>
      <c r="K97" s="154">
        <v>33</v>
      </c>
      <c r="L97" s="154">
        <v>154</v>
      </c>
      <c r="M97" s="154">
        <v>319</v>
      </c>
      <c r="N97" s="154">
        <v>129</v>
      </c>
      <c r="O97" s="154">
        <v>29</v>
      </c>
      <c r="P97" s="154">
        <v>161</v>
      </c>
    </row>
    <row r="98" spans="1:16" x14ac:dyDescent="0.25">
      <c r="A98" s="121" t="s">
        <v>110</v>
      </c>
      <c r="B98" s="122" t="s">
        <v>111</v>
      </c>
      <c r="C98" s="122" t="s">
        <v>254</v>
      </c>
      <c r="D98" s="121" t="s">
        <v>255</v>
      </c>
      <c r="E98" s="154">
        <v>1379</v>
      </c>
      <c r="F98" s="154">
        <v>488</v>
      </c>
      <c r="G98" s="154">
        <v>678</v>
      </c>
      <c r="H98" s="154">
        <v>213</v>
      </c>
      <c r="I98" s="154">
        <v>1255</v>
      </c>
      <c r="J98" s="154">
        <v>363</v>
      </c>
      <c r="K98" s="154">
        <v>684</v>
      </c>
      <c r="L98" s="154">
        <v>208</v>
      </c>
      <c r="M98" s="154">
        <v>1447</v>
      </c>
      <c r="N98" s="154">
        <v>530</v>
      </c>
      <c r="O98" s="154">
        <v>713</v>
      </c>
      <c r="P98" s="154">
        <v>204</v>
      </c>
    </row>
    <row r="99" spans="1:16" x14ac:dyDescent="0.25">
      <c r="A99" s="121" t="s">
        <v>110</v>
      </c>
      <c r="B99" s="122" t="s">
        <v>111</v>
      </c>
      <c r="C99" s="122" t="s">
        <v>256</v>
      </c>
      <c r="D99" s="121" t="s">
        <v>257</v>
      </c>
      <c r="E99" s="154">
        <v>469</v>
      </c>
      <c r="F99" s="154">
        <v>206</v>
      </c>
      <c r="G99" s="154">
        <v>132</v>
      </c>
      <c r="H99" s="154">
        <v>131</v>
      </c>
      <c r="I99" s="154">
        <v>460</v>
      </c>
      <c r="J99" s="154">
        <v>200</v>
      </c>
      <c r="K99" s="154">
        <v>132</v>
      </c>
      <c r="L99" s="154">
        <v>128</v>
      </c>
      <c r="M99" s="154">
        <v>465</v>
      </c>
      <c r="N99" s="154">
        <v>199</v>
      </c>
      <c r="O99" s="154">
        <v>142</v>
      </c>
      <c r="P99" s="154">
        <v>124</v>
      </c>
    </row>
    <row r="100" spans="1:16" x14ac:dyDescent="0.25">
      <c r="A100" s="121" t="s">
        <v>110</v>
      </c>
      <c r="B100" s="122" t="s">
        <v>111</v>
      </c>
      <c r="C100" s="122" t="s">
        <v>260</v>
      </c>
      <c r="D100" s="121" t="s">
        <v>261</v>
      </c>
      <c r="E100" s="154">
        <v>896</v>
      </c>
      <c r="F100" s="154">
        <v>305</v>
      </c>
      <c r="G100" s="154">
        <v>427</v>
      </c>
      <c r="H100" s="154">
        <v>164</v>
      </c>
      <c r="I100" s="154">
        <v>899</v>
      </c>
      <c r="J100" s="154">
        <v>300</v>
      </c>
      <c r="K100" s="154">
        <v>430</v>
      </c>
      <c r="L100" s="154">
        <v>169</v>
      </c>
      <c r="M100" s="154">
        <v>864</v>
      </c>
      <c r="N100" s="154">
        <v>302</v>
      </c>
      <c r="O100" s="154">
        <v>422</v>
      </c>
      <c r="P100" s="154">
        <v>140</v>
      </c>
    </row>
    <row r="101" spans="1:16" x14ac:dyDescent="0.25">
      <c r="A101" s="121" t="s">
        <v>110</v>
      </c>
      <c r="B101" s="122" t="s">
        <v>111</v>
      </c>
      <c r="C101" s="122" t="s">
        <v>258</v>
      </c>
      <c r="D101" s="121" t="s">
        <v>259</v>
      </c>
      <c r="E101" s="154">
        <v>3049</v>
      </c>
      <c r="F101" s="154">
        <v>905</v>
      </c>
      <c r="G101" s="154">
        <v>1750</v>
      </c>
      <c r="H101" s="154">
        <v>394</v>
      </c>
      <c r="I101" s="154">
        <v>3035</v>
      </c>
      <c r="J101" s="154">
        <v>899</v>
      </c>
      <c r="K101" s="154">
        <v>1694</v>
      </c>
      <c r="L101" s="154">
        <v>442</v>
      </c>
      <c r="M101" s="154">
        <v>3064</v>
      </c>
      <c r="N101" s="154">
        <v>925</v>
      </c>
      <c r="O101" s="154">
        <v>1692</v>
      </c>
      <c r="P101" s="154">
        <v>447</v>
      </c>
    </row>
    <row r="102" spans="1:16" x14ac:dyDescent="0.25">
      <c r="A102" s="121" t="s">
        <v>110</v>
      </c>
      <c r="B102" s="122" t="s">
        <v>111</v>
      </c>
      <c r="C102" s="122" t="s">
        <v>262</v>
      </c>
      <c r="D102" s="121" t="s">
        <v>263</v>
      </c>
      <c r="E102" s="154">
        <v>216</v>
      </c>
      <c r="F102" s="154">
        <v>75</v>
      </c>
      <c r="G102" s="154">
        <v>64</v>
      </c>
      <c r="H102" s="154">
        <v>77</v>
      </c>
      <c r="I102" s="154">
        <v>199</v>
      </c>
      <c r="J102" s="154">
        <v>71</v>
      </c>
      <c r="K102" s="154">
        <v>51</v>
      </c>
      <c r="L102" s="154">
        <v>77</v>
      </c>
      <c r="M102" s="154">
        <v>207</v>
      </c>
      <c r="N102" s="154">
        <v>73</v>
      </c>
      <c r="O102" s="154">
        <v>48</v>
      </c>
      <c r="P102" s="154">
        <v>86</v>
      </c>
    </row>
    <row r="103" spans="1:16" x14ac:dyDescent="0.25">
      <c r="A103" s="121" t="s">
        <v>110</v>
      </c>
      <c r="B103" s="122" t="s">
        <v>111</v>
      </c>
      <c r="C103" s="122" t="s">
        <v>264</v>
      </c>
      <c r="D103" s="121" t="s">
        <v>265</v>
      </c>
      <c r="E103" s="154">
        <v>3006</v>
      </c>
      <c r="F103" s="154">
        <v>384</v>
      </c>
      <c r="G103" s="154">
        <v>1698</v>
      </c>
      <c r="H103" s="154">
        <v>924</v>
      </c>
      <c r="I103" s="154">
        <v>2947</v>
      </c>
      <c r="J103" s="154">
        <v>378</v>
      </c>
      <c r="K103" s="154">
        <v>1653</v>
      </c>
      <c r="L103" s="154">
        <v>916</v>
      </c>
      <c r="M103" s="154">
        <v>3056</v>
      </c>
      <c r="N103" s="154">
        <v>383</v>
      </c>
      <c r="O103" s="154">
        <v>1743</v>
      </c>
      <c r="P103" s="154">
        <v>930</v>
      </c>
    </row>
    <row r="104" spans="1:16" x14ac:dyDescent="0.25">
      <c r="A104" s="121" t="s">
        <v>110</v>
      </c>
      <c r="B104" s="122" t="s">
        <v>111</v>
      </c>
      <c r="C104" s="122" t="s">
        <v>266</v>
      </c>
      <c r="D104" s="121" t="s">
        <v>267</v>
      </c>
      <c r="E104" s="154">
        <v>445</v>
      </c>
      <c r="F104" s="154">
        <v>177</v>
      </c>
      <c r="G104" s="154">
        <v>150</v>
      </c>
      <c r="H104" s="154">
        <v>118</v>
      </c>
      <c r="I104" s="154">
        <v>382</v>
      </c>
      <c r="J104" s="154">
        <v>171</v>
      </c>
      <c r="K104" s="154">
        <v>96</v>
      </c>
      <c r="L104" s="154">
        <v>115</v>
      </c>
      <c r="M104" s="154">
        <v>363</v>
      </c>
      <c r="N104" s="154">
        <v>170</v>
      </c>
      <c r="O104" s="154">
        <v>82</v>
      </c>
      <c r="P104" s="154">
        <v>111</v>
      </c>
    </row>
    <row r="105" spans="1:16" x14ac:dyDescent="0.25">
      <c r="A105" s="121" t="s">
        <v>110</v>
      </c>
      <c r="B105" s="122" t="s">
        <v>111</v>
      </c>
      <c r="C105" s="122" t="s">
        <v>268</v>
      </c>
      <c r="D105" s="121" t="s">
        <v>269</v>
      </c>
      <c r="E105" s="154">
        <v>501</v>
      </c>
      <c r="F105" s="154">
        <v>160</v>
      </c>
      <c r="G105" s="154">
        <v>132</v>
      </c>
      <c r="H105" s="154">
        <v>209</v>
      </c>
      <c r="I105" s="154">
        <v>496</v>
      </c>
      <c r="J105" s="154">
        <v>161</v>
      </c>
      <c r="K105" s="154">
        <v>133</v>
      </c>
      <c r="L105" s="154">
        <v>202</v>
      </c>
      <c r="M105" s="154">
        <v>494</v>
      </c>
      <c r="N105" s="154">
        <v>157</v>
      </c>
      <c r="O105" s="154">
        <v>133</v>
      </c>
      <c r="P105" s="154">
        <v>204</v>
      </c>
    </row>
    <row r="106" spans="1:16" x14ac:dyDescent="0.25">
      <c r="A106" s="121" t="s">
        <v>110</v>
      </c>
      <c r="B106" s="122" t="s">
        <v>111</v>
      </c>
      <c r="C106" s="122" t="s">
        <v>270</v>
      </c>
      <c r="D106" s="121" t="s">
        <v>271</v>
      </c>
      <c r="E106" s="154">
        <v>8286</v>
      </c>
      <c r="F106" s="154">
        <v>1077</v>
      </c>
      <c r="G106" s="154">
        <v>6046</v>
      </c>
      <c r="H106" s="154">
        <v>1163</v>
      </c>
      <c r="I106" s="154">
        <v>8232</v>
      </c>
      <c r="J106" s="154">
        <v>1117</v>
      </c>
      <c r="K106" s="154">
        <v>5952</v>
      </c>
      <c r="L106" s="154">
        <v>1163</v>
      </c>
      <c r="M106" s="154">
        <v>7828</v>
      </c>
      <c r="N106" s="154">
        <v>1114</v>
      </c>
      <c r="O106" s="154">
        <v>5542</v>
      </c>
      <c r="P106" s="154">
        <v>1172</v>
      </c>
    </row>
    <row r="107" spans="1:16" x14ac:dyDescent="0.25">
      <c r="A107" s="121" t="s">
        <v>110</v>
      </c>
      <c r="B107" s="122" t="s">
        <v>111</v>
      </c>
      <c r="C107" s="122" t="s">
        <v>272</v>
      </c>
      <c r="D107" s="121" t="s">
        <v>273</v>
      </c>
      <c r="E107" s="154">
        <v>1580</v>
      </c>
      <c r="F107" s="154">
        <v>294</v>
      </c>
      <c r="G107" s="154">
        <v>903</v>
      </c>
      <c r="H107" s="154">
        <v>383</v>
      </c>
      <c r="I107" s="154">
        <v>1576</v>
      </c>
      <c r="J107" s="154">
        <v>296</v>
      </c>
      <c r="K107" s="154">
        <v>904</v>
      </c>
      <c r="L107" s="154">
        <v>376</v>
      </c>
      <c r="M107" s="154">
        <v>1538</v>
      </c>
      <c r="N107" s="154">
        <v>295</v>
      </c>
      <c r="O107" s="154">
        <v>850</v>
      </c>
      <c r="P107" s="154">
        <v>393</v>
      </c>
    </row>
    <row r="108" spans="1:16" x14ac:dyDescent="0.25">
      <c r="A108" s="121" t="s">
        <v>110</v>
      </c>
      <c r="B108" s="122" t="s">
        <v>111</v>
      </c>
      <c r="C108" s="122" t="s">
        <v>274</v>
      </c>
      <c r="D108" s="121" t="s">
        <v>275</v>
      </c>
      <c r="E108" s="154">
        <v>3611</v>
      </c>
      <c r="F108" s="154">
        <v>801</v>
      </c>
      <c r="G108" s="154">
        <v>2430</v>
      </c>
      <c r="H108" s="154">
        <v>380</v>
      </c>
      <c r="I108" s="154">
        <v>3609</v>
      </c>
      <c r="J108" s="154">
        <v>766</v>
      </c>
      <c r="K108" s="154">
        <v>2476</v>
      </c>
      <c r="L108" s="154">
        <v>367</v>
      </c>
      <c r="M108" s="154">
        <v>3651</v>
      </c>
      <c r="N108" s="154">
        <v>765</v>
      </c>
      <c r="O108" s="154">
        <v>2509</v>
      </c>
      <c r="P108" s="154">
        <v>377</v>
      </c>
    </row>
    <row r="109" spans="1:16" x14ac:dyDescent="0.25">
      <c r="A109" s="121" t="s">
        <v>110</v>
      </c>
      <c r="B109" s="122" t="s">
        <v>111</v>
      </c>
      <c r="C109" s="122" t="s">
        <v>276</v>
      </c>
      <c r="D109" s="121" t="s">
        <v>277</v>
      </c>
      <c r="E109" s="154">
        <v>2783</v>
      </c>
      <c r="F109" s="154">
        <v>431</v>
      </c>
      <c r="G109" s="154">
        <v>1910</v>
      </c>
      <c r="H109" s="154">
        <v>442</v>
      </c>
      <c r="I109" s="154">
        <v>2707</v>
      </c>
      <c r="J109" s="154">
        <v>447</v>
      </c>
      <c r="K109" s="154">
        <v>1802</v>
      </c>
      <c r="L109" s="154">
        <v>458</v>
      </c>
      <c r="M109" s="154">
        <v>2704</v>
      </c>
      <c r="N109" s="154">
        <v>445</v>
      </c>
      <c r="O109" s="154">
        <v>1812</v>
      </c>
      <c r="P109" s="154">
        <v>447</v>
      </c>
    </row>
    <row r="110" spans="1:16" x14ac:dyDescent="0.25">
      <c r="A110" s="121" t="s">
        <v>110</v>
      </c>
      <c r="B110" s="122" t="s">
        <v>111</v>
      </c>
      <c r="C110" s="122" t="s">
        <v>278</v>
      </c>
      <c r="D110" s="121" t="s">
        <v>279</v>
      </c>
      <c r="E110" s="154">
        <v>6934</v>
      </c>
      <c r="F110" s="154">
        <v>762</v>
      </c>
      <c r="G110" s="154">
        <v>4482</v>
      </c>
      <c r="H110" s="154">
        <v>1690</v>
      </c>
      <c r="I110" s="154">
        <v>6919</v>
      </c>
      <c r="J110" s="154">
        <v>761</v>
      </c>
      <c r="K110" s="154">
        <v>4434</v>
      </c>
      <c r="L110" s="154">
        <v>1724</v>
      </c>
      <c r="M110" s="154">
        <v>7005</v>
      </c>
      <c r="N110" s="154">
        <v>774</v>
      </c>
      <c r="O110" s="154">
        <v>4489</v>
      </c>
      <c r="P110" s="154">
        <v>1742</v>
      </c>
    </row>
    <row r="111" spans="1:16" x14ac:dyDescent="0.25">
      <c r="A111" s="121" t="s">
        <v>110</v>
      </c>
      <c r="B111" s="122" t="s">
        <v>111</v>
      </c>
      <c r="C111" s="122" t="s">
        <v>280</v>
      </c>
      <c r="D111" s="121" t="s">
        <v>281</v>
      </c>
      <c r="E111" s="154">
        <v>68666</v>
      </c>
      <c r="F111" s="154">
        <v>4307</v>
      </c>
      <c r="G111" s="154">
        <v>53221</v>
      </c>
      <c r="H111" s="154">
        <v>11138</v>
      </c>
      <c r="I111" s="154">
        <v>67723</v>
      </c>
      <c r="J111" s="154">
        <v>4519</v>
      </c>
      <c r="K111" s="154">
        <v>52182</v>
      </c>
      <c r="L111" s="154">
        <v>11022</v>
      </c>
      <c r="M111" s="154">
        <v>70617</v>
      </c>
      <c r="N111" s="154">
        <v>4807</v>
      </c>
      <c r="O111" s="154">
        <v>54674</v>
      </c>
      <c r="P111" s="154">
        <v>11136</v>
      </c>
    </row>
    <row r="112" spans="1:16" x14ac:dyDescent="0.25">
      <c r="A112" s="121" t="s">
        <v>110</v>
      </c>
      <c r="B112" s="122" t="s">
        <v>111</v>
      </c>
      <c r="C112" s="122" t="s">
        <v>282</v>
      </c>
      <c r="D112" s="121" t="s">
        <v>283</v>
      </c>
      <c r="E112" s="154">
        <v>463</v>
      </c>
      <c r="F112" s="154">
        <v>195</v>
      </c>
      <c r="G112" s="154">
        <v>136</v>
      </c>
      <c r="H112" s="154">
        <v>132</v>
      </c>
      <c r="I112" s="154">
        <v>448</v>
      </c>
      <c r="J112" s="154">
        <v>188</v>
      </c>
      <c r="K112" s="154">
        <v>141</v>
      </c>
      <c r="L112" s="154">
        <v>119</v>
      </c>
      <c r="M112" s="154">
        <v>444</v>
      </c>
      <c r="N112" s="154">
        <v>185</v>
      </c>
      <c r="O112" s="154">
        <v>136</v>
      </c>
      <c r="P112" s="154">
        <v>123</v>
      </c>
    </row>
    <row r="113" spans="1:16" x14ac:dyDescent="0.25">
      <c r="A113" s="121" t="s">
        <v>110</v>
      </c>
      <c r="B113" s="122" t="s">
        <v>111</v>
      </c>
      <c r="C113" s="122" t="s">
        <v>284</v>
      </c>
      <c r="D113" s="121" t="s">
        <v>285</v>
      </c>
      <c r="E113" s="154">
        <v>35328</v>
      </c>
      <c r="F113" s="154">
        <v>3083</v>
      </c>
      <c r="G113" s="154">
        <v>23666</v>
      </c>
      <c r="H113" s="154">
        <v>8579</v>
      </c>
      <c r="I113" s="154">
        <v>35224</v>
      </c>
      <c r="J113" s="154">
        <v>3155</v>
      </c>
      <c r="K113" s="154">
        <v>23601</v>
      </c>
      <c r="L113" s="154">
        <v>8468</v>
      </c>
      <c r="M113" s="154">
        <v>36176</v>
      </c>
      <c r="N113" s="154">
        <v>3235</v>
      </c>
      <c r="O113" s="154">
        <v>24339</v>
      </c>
      <c r="P113" s="154">
        <v>8602</v>
      </c>
    </row>
    <row r="114" spans="1:16" x14ac:dyDescent="0.25">
      <c r="A114" s="121" t="s">
        <v>110</v>
      </c>
      <c r="B114" s="122" t="s">
        <v>111</v>
      </c>
      <c r="C114" s="122" t="s">
        <v>286</v>
      </c>
      <c r="D114" s="121" t="s">
        <v>287</v>
      </c>
      <c r="E114" s="154">
        <v>1457</v>
      </c>
      <c r="F114" s="154">
        <v>290</v>
      </c>
      <c r="G114" s="154">
        <v>889</v>
      </c>
      <c r="H114" s="154">
        <v>278</v>
      </c>
      <c r="I114" s="154">
        <v>1461</v>
      </c>
      <c r="J114" s="154">
        <v>290</v>
      </c>
      <c r="K114" s="154">
        <v>886</v>
      </c>
      <c r="L114" s="154">
        <v>285</v>
      </c>
      <c r="M114" s="154">
        <v>1520</v>
      </c>
      <c r="N114" s="154">
        <v>287</v>
      </c>
      <c r="O114" s="154">
        <v>937</v>
      </c>
      <c r="P114" s="154">
        <v>296</v>
      </c>
    </row>
    <row r="115" spans="1:16" x14ac:dyDescent="0.25">
      <c r="A115" s="121" t="s">
        <v>110</v>
      </c>
      <c r="B115" s="122" t="s">
        <v>111</v>
      </c>
      <c r="C115" s="122" t="s">
        <v>288</v>
      </c>
      <c r="D115" s="121" t="s">
        <v>289</v>
      </c>
      <c r="E115" s="154">
        <v>581</v>
      </c>
      <c r="F115" s="154">
        <v>192</v>
      </c>
      <c r="G115" s="154">
        <v>265</v>
      </c>
      <c r="H115" s="154">
        <v>124</v>
      </c>
      <c r="I115" s="154">
        <v>584</v>
      </c>
      <c r="J115" s="154">
        <v>184</v>
      </c>
      <c r="K115" s="154">
        <v>278</v>
      </c>
      <c r="L115" s="154">
        <v>122</v>
      </c>
      <c r="M115" s="154">
        <v>619</v>
      </c>
      <c r="N115" s="154">
        <v>185</v>
      </c>
      <c r="O115" s="154">
        <v>314</v>
      </c>
      <c r="P115" s="154">
        <v>120</v>
      </c>
    </row>
    <row r="116" spans="1:16" x14ac:dyDescent="0.25">
      <c r="A116" s="121" t="s">
        <v>110</v>
      </c>
      <c r="B116" s="122" t="s">
        <v>111</v>
      </c>
      <c r="C116" s="122" t="s">
        <v>290</v>
      </c>
      <c r="D116" s="121" t="s">
        <v>291</v>
      </c>
      <c r="E116" s="154">
        <v>1252</v>
      </c>
      <c r="F116" s="154">
        <v>329</v>
      </c>
      <c r="G116" s="154">
        <v>617</v>
      </c>
      <c r="H116" s="154">
        <v>306</v>
      </c>
      <c r="I116" s="154">
        <v>1261</v>
      </c>
      <c r="J116" s="154">
        <v>309</v>
      </c>
      <c r="K116" s="154">
        <v>653</v>
      </c>
      <c r="L116" s="154">
        <v>299</v>
      </c>
      <c r="M116" s="154">
        <v>1281</v>
      </c>
      <c r="N116" s="154">
        <v>309</v>
      </c>
      <c r="O116" s="154">
        <v>661</v>
      </c>
      <c r="P116" s="154">
        <v>311</v>
      </c>
    </row>
    <row r="117" spans="1:16" x14ac:dyDescent="0.25">
      <c r="A117" s="121" t="s">
        <v>110</v>
      </c>
      <c r="B117" s="122" t="s">
        <v>111</v>
      </c>
      <c r="C117" s="122" t="s">
        <v>292</v>
      </c>
      <c r="D117" s="121" t="s">
        <v>293</v>
      </c>
      <c r="E117" s="154">
        <v>327</v>
      </c>
      <c r="F117" s="154">
        <v>132</v>
      </c>
      <c r="G117" s="154">
        <v>97</v>
      </c>
      <c r="H117" s="154">
        <v>98</v>
      </c>
      <c r="I117" s="154">
        <v>344</v>
      </c>
      <c r="J117" s="154">
        <v>133</v>
      </c>
      <c r="K117" s="154">
        <v>104</v>
      </c>
      <c r="L117" s="154">
        <v>107</v>
      </c>
      <c r="M117" s="154">
        <v>353</v>
      </c>
      <c r="N117" s="154">
        <v>133</v>
      </c>
      <c r="O117" s="154">
        <v>121</v>
      </c>
      <c r="P117" s="154">
        <v>99</v>
      </c>
    </row>
    <row r="118" spans="1:16" x14ac:dyDescent="0.25">
      <c r="A118" s="121" t="s">
        <v>110</v>
      </c>
      <c r="B118" s="122" t="s">
        <v>111</v>
      </c>
      <c r="C118" s="122" t="s">
        <v>294</v>
      </c>
      <c r="D118" s="121" t="s">
        <v>295</v>
      </c>
      <c r="E118" s="154">
        <v>1793</v>
      </c>
      <c r="F118" s="154">
        <v>371</v>
      </c>
      <c r="G118" s="154">
        <v>1078</v>
      </c>
      <c r="H118" s="154">
        <v>344</v>
      </c>
      <c r="I118" s="154">
        <v>1812</v>
      </c>
      <c r="J118" s="154">
        <v>372</v>
      </c>
      <c r="K118" s="154">
        <v>1088</v>
      </c>
      <c r="L118" s="154">
        <v>352</v>
      </c>
      <c r="M118" s="154">
        <v>1848</v>
      </c>
      <c r="N118" s="154">
        <v>371</v>
      </c>
      <c r="O118" s="154">
        <v>1122</v>
      </c>
      <c r="P118" s="154">
        <v>355</v>
      </c>
    </row>
    <row r="119" spans="1:16" x14ac:dyDescent="0.25">
      <c r="A119" s="121" t="s">
        <v>110</v>
      </c>
      <c r="B119" s="122" t="s">
        <v>111</v>
      </c>
      <c r="C119" s="122" t="s">
        <v>296</v>
      </c>
      <c r="D119" s="121" t="s">
        <v>297</v>
      </c>
      <c r="E119" s="154">
        <v>586</v>
      </c>
      <c r="F119" s="154">
        <v>90</v>
      </c>
      <c r="G119" s="154">
        <v>307</v>
      </c>
      <c r="H119" s="154">
        <v>189</v>
      </c>
      <c r="I119" s="154">
        <v>578</v>
      </c>
      <c r="J119" s="154">
        <v>89</v>
      </c>
      <c r="K119" s="154">
        <v>306</v>
      </c>
      <c r="L119" s="154">
        <v>183</v>
      </c>
      <c r="M119" s="154">
        <v>589</v>
      </c>
      <c r="N119" s="154">
        <v>89</v>
      </c>
      <c r="O119" s="154">
        <v>314</v>
      </c>
      <c r="P119" s="154">
        <v>186</v>
      </c>
    </row>
    <row r="120" spans="1:16" x14ac:dyDescent="0.25">
      <c r="A120" s="121" t="s">
        <v>110</v>
      </c>
      <c r="B120" s="122" t="s">
        <v>111</v>
      </c>
      <c r="C120" s="122" t="s">
        <v>298</v>
      </c>
      <c r="D120" s="121" t="s">
        <v>299</v>
      </c>
      <c r="E120" s="154">
        <v>1125</v>
      </c>
      <c r="F120" s="154">
        <v>443</v>
      </c>
      <c r="G120" s="154">
        <v>428</v>
      </c>
      <c r="H120" s="154">
        <v>254</v>
      </c>
      <c r="I120" s="154">
        <v>1109</v>
      </c>
      <c r="J120" s="154">
        <v>432</v>
      </c>
      <c r="K120" s="154">
        <v>426</v>
      </c>
      <c r="L120" s="154">
        <v>251</v>
      </c>
      <c r="M120" s="154">
        <v>1107</v>
      </c>
      <c r="N120" s="154">
        <v>453</v>
      </c>
      <c r="O120" s="154">
        <v>419</v>
      </c>
      <c r="P120" s="154">
        <v>235</v>
      </c>
    </row>
    <row r="121" spans="1:16" x14ac:dyDescent="0.25">
      <c r="A121" s="121" t="s">
        <v>110</v>
      </c>
      <c r="B121" s="122" t="s">
        <v>111</v>
      </c>
      <c r="C121" s="122" t="s">
        <v>300</v>
      </c>
      <c r="D121" s="121" t="s">
        <v>301</v>
      </c>
      <c r="E121" s="154">
        <v>1085</v>
      </c>
      <c r="F121" s="154">
        <v>282</v>
      </c>
      <c r="G121" s="154">
        <v>612</v>
      </c>
      <c r="H121" s="154">
        <v>191</v>
      </c>
      <c r="I121" s="154">
        <v>1034</v>
      </c>
      <c r="J121" s="154">
        <v>266</v>
      </c>
      <c r="K121" s="154">
        <v>576</v>
      </c>
      <c r="L121" s="154">
        <v>192</v>
      </c>
      <c r="M121" s="154">
        <v>1126</v>
      </c>
      <c r="N121" s="154">
        <v>268</v>
      </c>
      <c r="O121" s="154">
        <v>665</v>
      </c>
      <c r="P121" s="154">
        <v>193</v>
      </c>
    </row>
    <row r="122" spans="1:16" x14ac:dyDescent="0.25">
      <c r="A122" s="121" t="s">
        <v>110</v>
      </c>
      <c r="B122" s="122" t="s">
        <v>111</v>
      </c>
      <c r="C122" s="122" t="s">
        <v>302</v>
      </c>
      <c r="D122" s="121" t="s">
        <v>303</v>
      </c>
      <c r="E122" s="154">
        <v>5936</v>
      </c>
      <c r="F122" s="154">
        <v>715</v>
      </c>
      <c r="G122" s="154">
        <v>3939</v>
      </c>
      <c r="H122" s="154">
        <v>1282</v>
      </c>
      <c r="I122" s="154">
        <v>5818</v>
      </c>
      <c r="J122" s="154">
        <v>703</v>
      </c>
      <c r="K122" s="154">
        <v>3841</v>
      </c>
      <c r="L122" s="154">
        <v>1274</v>
      </c>
      <c r="M122" s="154">
        <v>5933</v>
      </c>
      <c r="N122" s="154">
        <v>693</v>
      </c>
      <c r="O122" s="154">
        <v>3961</v>
      </c>
      <c r="P122" s="154">
        <v>1279</v>
      </c>
    </row>
    <row r="123" spans="1:16" x14ac:dyDescent="0.25">
      <c r="A123" s="121" t="s">
        <v>110</v>
      </c>
      <c r="B123" s="122" t="s">
        <v>111</v>
      </c>
      <c r="C123" s="122" t="s">
        <v>304</v>
      </c>
      <c r="D123" s="121" t="s">
        <v>305</v>
      </c>
      <c r="E123" s="154">
        <v>1349</v>
      </c>
      <c r="F123" s="154">
        <v>619</v>
      </c>
      <c r="G123" s="154">
        <v>513</v>
      </c>
      <c r="H123" s="154">
        <v>217</v>
      </c>
      <c r="I123" s="154">
        <v>1359</v>
      </c>
      <c r="J123" s="154">
        <v>628</v>
      </c>
      <c r="K123" s="154">
        <v>516</v>
      </c>
      <c r="L123" s="154">
        <v>215</v>
      </c>
      <c r="M123" s="154">
        <v>1357</v>
      </c>
      <c r="N123" s="154">
        <v>628</v>
      </c>
      <c r="O123" s="154">
        <v>516</v>
      </c>
      <c r="P123" s="154">
        <v>213</v>
      </c>
    </row>
    <row r="124" spans="1:16" x14ac:dyDescent="0.25">
      <c r="A124" s="121" t="s">
        <v>110</v>
      </c>
      <c r="B124" s="122" t="s">
        <v>111</v>
      </c>
      <c r="C124" s="122" t="s">
        <v>306</v>
      </c>
      <c r="D124" s="121" t="s">
        <v>307</v>
      </c>
      <c r="E124" s="154">
        <v>1304</v>
      </c>
      <c r="F124" s="154">
        <v>352</v>
      </c>
      <c r="G124" s="154">
        <v>634</v>
      </c>
      <c r="H124" s="154">
        <v>318</v>
      </c>
      <c r="I124" s="154">
        <v>1335</v>
      </c>
      <c r="J124" s="154">
        <v>346</v>
      </c>
      <c r="K124" s="154">
        <v>676</v>
      </c>
      <c r="L124" s="154">
        <v>313</v>
      </c>
      <c r="M124" s="154">
        <v>1373</v>
      </c>
      <c r="N124" s="154">
        <v>340</v>
      </c>
      <c r="O124" s="154">
        <v>712</v>
      </c>
      <c r="P124" s="154">
        <v>321</v>
      </c>
    </row>
    <row r="125" spans="1:16" x14ac:dyDescent="0.25">
      <c r="A125" s="121" t="s">
        <v>110</v>
      </c>
      <c r="B125" s="122" t="s">
        <v>111</v>
      </c>
      <c r="C125" s="122" t="s">
        <v>308</v>
      </c>
      <c r="D125" s="121" t="s">
        <v>309</v>
      </c>
      <c r="E125" s="154">
        <v>1767</v>
      </c>
      <c r="F125" s="154">
        <v>530</v>
      </c>
      <c r="G125" s="154">
        <v>959</v>
      </c>
      <c r="H125" s="154">
        <v>278</v>
      </c>
      <c r="I125" s="154">
        <v>1800</v>
      </c>
      <c r="J125" s="154">
        <v>527</v>
      </c>
      <c r="K125" s="154">
        <v>994</v>
      </c>
      <c r="L125" s="154">
        <v>279</v>
      </c>
      <c r="M125" s="154">
        <v>1796</v>
      </c>
      <c r="N125" s="154">
        <v>537</v>
      </c>
      <c r="O125" s="154">
        <v>982</v>
      </c>
      <c r="P125" s="154">
        <v>277</v>
      </c>
    </row>
    <row r="126" spans="1:16" x14ac:dyDescent="0.25">
      <c r="A126" s="121" t="s">
        <v>110</v>
      </c>
      <c r="B126" s="122" t="s">
        <v>111</v>
      </c>
      <c r="C126" s="122" t="s">
        <v>310</v>
      </c>
      <c r="D126" s="121" t="s">
        <v>311</v>
      </c>
      <c r="E126" s="154">
        <v>1847</v>
      </c>
      <c r="F126" s="154">
        <v>395</v>
      </c>
      <c r="G126" s="154">
        <v>1067</v>
      </c>
      <c r="H126" s="154">
        <v>385</v>
      </c>
      <c r="I126" s="154">
        <v>1783</v>
      </c>
      <c r="J126" s="154">
        <v>392</v>
      </c>
      <c r="K126" s="154">
        <v>1021</v>
      </c>
      <c r="L126" s="154">
        <v>370</v>
      </c>
      <c r="M126" s="154">
        <v>1780</v>
      </c>
      <c r="N126" s="154">
        <v>395</v>
      </c>
      <c r="O126" s="154">
        <v>1017</v>
      </c>
      <c r="P126" s="154">
        <v>368</v>
      </c>
    </row>
    <row r="127" spans="1:16" x14ac:dyDescent="0.25">
      <c r="A127" s="121" t="s">
        <v>110</v>
      </c>
      <c r="B127" s="122" t="s">
        <v>111</v>
      </c>
      <c r="C127" s="122" t="s">
        <v>312</v>
      </c>
      <c r="D127" s="121" t="s">
        <v>313</v>
      </c>
      <c r="E127" s="154">
        <v>1521</v>
      </c>
      <c r="F127" s="154">
        <v>353</v>
      </c>
      <c r="G127" s="154">
        <v>784</v>
      </c>
      <c r="H127" s="154">
        <v>384</v>
      </c>
      <c r="I127" s="154">
        <v>1512</v>
      </c>
      <c r="J127" s="154">
        <v>342</v>
      </c>
      <c r="K127" s="154">
        <v>800</v>
      </c>
      <c r="L127" s="154">
        <v>370</v>
      </c>
      <c r="M127" s="154">
        <v>1538</v>
      </c>
      <c r="N127" s="154">
        <v>348</v>
      </c>
      <c r="O127" s="154">
        <v>815</v>
      </c>
      <c r="P127" s="154">
        <v>375</v>
      </c>
    </row>
    <row r="128" spans="1:16" x14ac:dyDescent="0.25">
      <c r="A128" s="121" t="s">
        <v>110</v>
      </c>
      <c r="B128" s="122" t="s">
        <v>111</v>
      </c>
      <c r="C128" s="122" t="s">
        <v>132</v>
      </c>
      <c r="D128" s="121" t="s">
        <v>133</v>
      </c>
      <c r="E128" s="154">
        <v>8576</v>
      </c>
      <c r="F128" s="154">
        <v>1369</v>
      </c>
      <c r="G128" s="154">
        <v>6387</v>
      </c>
      <c r="H128" s="154">
        <v>820</v>
      </c>
      <c r="I128" s="154">
        <v>8512</v>
      </c>
      <c r="J128" s="154">
        <v>1407</v>
      </c>
      <c r="K128" s="154">
        <v>6318</v>
      </c>
      <c r="L128" s="154">
        <v>787</v>
      </c>
      <c r="M128" s="154">
        <v>8509</v>
      </c>
      <c r="N128" s="154">
        <v>1398</v>
      </c>
      <c r="O128" s="154">
        <v>6314</v>
      </c>
      <c r="P128" s="154">
        <v>797</v>
      </c>
    </row>
    <row r="129" spans="1:16" x14ac:dyDescent="0.25">
      <c r="A129" s="121" t="s">
        <v>110</v>
      </c>
      <c r="B129" s="122" t="s">
        <v>111</v>
      </c>
      <c r="C129" s="122" t="s">
        <v>314</v>
      </c>
      <c r="D129" s="121" t="s">
        <v>315</v>
      </c>
      <c r="E129" s="154">
        <v>9430</v>
      </c>
      <c r="F129" s="154">
        <v>771</v>
      </c>
      <c r="G129" s="154">
        <v>6665</v>
      </c>
      <c r="H129" s="154">
        <v>1994</v>
      </c>
      <c r="I129" s="154">
        <v>9601</v>
      </c>
      <c r="J129" s="154">
        <v>980</v>
      </c>
      <c r="K129" s="154">
        <v>6648</v>
      </c>
      <c r="L129" s="154">
        <v>1973</v>
      </c>
      <c r="M129" s="154">
        <v>9630</v>
      </c>
      <c r="N129" s="154">
        <v>1047</v>
      </c>
      <c r="O129" s="154">
        <v>6588</v>
      </c>
      <c r="P129" s="154">
        <v>1995</v>
      </c>
    </row>
    <row r="130" spans="1:16" x14ac:dyDescent="0.25">
      <c r="A130" s="121" t="s">
        <v>110</v>
      </c>
      <c r="B130" s="122" t="s">
        <v>111</v>
      </c>
      <c r="C130" s="122" t="s">
        <v>316</v>
      </c>
      <c r="D130" s="121" t="s">
        <v>317</v>
      </c>
      <c r="E130" s="154">
        <v>806</v>
      </c>
      <c r="F130" s="154">
        <v>282</v>
      </c>
      <c r="G130" s="154">
        <v>353</v>
      </c>
      <c r="H130" s="154">
        <v>171</v>
      </c>
      <c r="I130" s="154">
        <v>782</v>
      </c>
      <c r="J130" s="154">
        <v>279</v>
      </c>
      <c r="K130" s="154">
        <v>339</v>
      </c>
      <c r="L130" s="154">
        <v>164</v>
      </c>
      <c r="M130" s="154">
        <v>809</v>
      </c>
      <c r="N130" s="154">
        <v>288</v>
      </c>
      <c r="O130" s="154">
        <v>345</v>
      </c>
      <c r="P130" s="154">
        <v>176</v>
      </c>
    </row>
    <row r="131" spans="1:16" x14ac:dyDescent="0.25">
      <c r="A131" s="121" t="s">
        <v>110</v>
      </c>
      <c r="B131" s="122" t="s">
        <v>111</v>
      </c>
      <c r="C131" s="122" t="s">
        <v>320</v>
      </c>
      <c r="D131" s="121" t="s">
        <v>321</v>
      </c>
      <c r="E131" s="154">
        <v>7525</v>
      </c>
      <c r="F131" s="154">
        <v>601</v>
      </c>
      <c r="G131" s="154">
        <v>6215</v>
      </c>
      <c r="H131" s="154">
        <v>709</v>
      </c>
      <c r="I131" s="154">
        <v>7457</v>
      </c>
      <c r="J131" s="154">
        <v>585</v>
      </c>
      <c r="K131" s="154">
        <v>6171</v>
      </c>
      <c r="L131" s="154">
        <v>701</v>
      </c>
      <c r="M131" s="154">
        <v>7444</v>
      </c>
      <c r="N131" s="154">
        <v>607</v>
      </c>
      <c r="O131" s="154">
        <v>6123</v>
      </c>
      <c r="P131" s="154">
        <v>714</v>
      </c>
    </row>
    <row r="132" spans="1:16" x14ac:dyDescent="0.25">
      <c r="A132" s="121" t="s">
        <v>110</v>
      </c>
      <c r="B132" s="122" t="s">
        <v>111</v>
      </c>
      <c r="C132" s="122" t="s">
        <v>322</v>
      </c>
      <c r="D132" s="121" t="s">
        <v>323</v>
      </c>
      <c r="E132" s="154">
        <v>3833</v>
      </c>
      <c r="F132" s="154">
        <v>1026</v>
      </c>
      <c r="G132" s="154">
        <v>1962</v>
      </c>
      <c r="H132" s="154">
        <v>845</v>
      </c>
      <c r="I132" s="154">
        <v>3860</v>
      </c>
      <c r="J132" s="154">
        <v>1009</v>
      </c>
      <c r="K132" s="154">
        <v>2016</v>
      </c>
      <c r="L132" s="154">
        <v>835</v>
      </c>
      <c r="M132" s="154">
        <v>3861</v>
      </c>
      <c r="N132" s="154">
        <v>1009</v>
      </c>
      <c r="O132" s="154">
        <v>2024</v>
      </c>
      <c r="P132" s="154">
        <v>828</v>
      </c>
    </row>
    <row r="133" spans="1:16" x14ac:dyDescent="0.25">
      <c r="A133" s="121" t="s">
        <v>110</v>
      </c>
      <c r="B133" s="122" t="s">
        <v>111</v>
      </c>
      <c r="C133" s="122" t="s">
        <v>324</v>
      </c>
      <c r="D133" s="121" t="s">
        <v>325</v>
      </c>
      <c r="E133" s="154">
        <v>1767</v>
      </c>
      <c r="F133" s="154">
        <v>336</v>
      </c>
      <c r="G133" s="154">
        <v>1057</v>
      </c>
      <c r="H133" s="154">
        <v>374</v>
      </c>
      <c r="I133" s="154">
        <v>1758</v>
      </c>
      <c r="J133" s="154">
        <v>320</v>
      </c>
      <c r="K133" s="154">
        <v>1062</v>
      </c>
      <c r="L133" s="154">
        <v>376</v>
      </c>
      <c r="M133" s="154">
        <v>1742</v>
      </c>
      <c r="N133" s="154">
        <v>328</v>
      </c>
      <c r="O133" s="154">
        <v>1039</v>
      </c>
      <c r="P133" s="154">
        <v>375</v>
      </c>
    </row>
    <row r="134" spans="1:16" x14ac:dyDescent="0.25">
      <c r="A134" s="121" t="s">
        <v>110</v>
      </c>
      <c r="B134" s="122" t="s">
        <v>111</v>
      </c>
      <c r="C134" s="122" t="s">
        <v>326</v>
      </c>
      <c r="D134" s="121" t="s">
        <v>327</v>
      </c>
      <c r="E134" s="154">
        <v>1733</v>
      </c>
      <c r="F134" s="154">
        <v>426</v>
      </c>
      <c r="G134" s="154">
        <v>980</v>
      </c>
      <c r="H134" s="154">
        <v>327</v>
      </c>
      <c r="I134" s="154">
        <v>1703</v>
      </c>
      <c r="J134" s="154">
        <v>423</v>
      </c>
      <c r="K134" s="154">
        <v>957</v>
      </c>
      <c r="L134" s="154">
        <v>323</v>
      </c>
      <c r="M134" s="154">
        <v>1744</v>
      </c>
      <c r="N134" s="154">
        <v>427</v>
      </c>
      <c r="O134" s="154">
        <v>992</v>
      </c>
      <c r="P134" s="154">
        <v>325</v>
      </c>
    </row>
    <row r="135" spans="1:16" x14ac:dyDescent="0.25">
      <c r="A135" s="121" t="s">
        <v>110</v>
      </c>
      <c r="B135" s="122" t="s">
        <v>111</v>
      </c>
      <c r="C135" s="122" t="s">
        <v>328</v>
      </c>
      <c r="D135" s="121" t="s">
        <v>329</v>
      </c>
      <c r="E135" s="154">
        <v>1512</v>
      </c>
      <c r="F135" s="154">
        <v>401</v>
      </c>
      <c r="G135" s="154">
        <v>828</v>
      </c>
      <c r="H135" s="154">
        <v>283</v>
      </c>
      <c r="I135" s="154">
        <v>1503</v>
      </c>
      <c r="J135" s="154">
        <v>384</v>
      </c>
      <c r="K135" s="154">
        <v>844</v>
      </c>
      <c r="L135" s="154">
        <v>275</v>
      </c>
      <c r="M135" s="154">
        <v>1549</v>
      </c>
      <c r="N135" s="154">
        <v>385</v>
      </c>
      <c r="O135" s="154">
        <v>897</v>
      </c>
      <c r="P135" s="154">
        <v>267</v>
      </c>
    </row>
    <row r="136" spans="1:16" x14ac:dyDescent="0.25">
      <c r="A136" s="121" t="s">
        <v>110</v>
      </c>
      <c r="B136" s="122" t="s">
        <v>111</v>
      </c>
      <c r="C136" s="122" t="s">
        <v>330</v>
      </c>
      <c r="D136" s="121" t="s">
        <v>331</v>
      </c>
      <c r="E136" s="154">
        <v>759</v>
      </c>
      <c r="F136" s="154">
        <v>192</v>
      </c>
      <c r="G136" s="154">
        <v>424</v>
      </c>
      <c r="H136" s="154">
        <v>143</v>
      </c>
      <c r="I136" s="154">
        <v>773</v>
      </c>
      <c r="J136" s="154">
        <v>191</v>
      </c>
      <c r="K136" s="154">
        <v>438</v>
      </c>
      <c r="L136" s="154">
        <v>144</v>
      </c>
      <c r="M136" s="154">
        <v>767</v>
      </c>
      <c r="N136" s="154">
        <v>191</v>
      </c>
      <c r="O136" s="154">
        <v>430</v>
      </c>
      <c r="P136" s="154">
        <v>146</v>
      </c>
    </row>
    <row r="137" spans="1:16" x14ac:dyDescent="0.25">
      <c r="A137" s="121" t="s">
        <v>110</v>
      </c>
      <c r="B137" s="122" t="s">
        <v>111</v>
      </c>
      <c r="C137" s="122" t="s">
        <v>332</v>
      </c>
      <c r="D137" s="121" t="s">
        <v>333</v>
      </c>
      <c r="E137" s="154">
        <v>1591</v>
      </c>
      <c r="F137" s="154">
        <v>210</v>
      </c>
      <c r="G137" s="154">
        <v>1153</v>
      </c>
      <c r="H137" s="154">
        <v>228</v>
      </c>
      <c r="I137" s="154">
        <v>1590</v>
      </c>
      <c r="J137" s="154">
        <v>199</v>
      </c>
      <c r="K137" s="154">
        <v>1171</v>
      </c>
      <c r="L137" s="154">
        <v>220</v>
      </c>
      <c r="M137" s="154">
        <v>1592</v>
      </c>
      <c r="N137" s="154">
        <v>202</v>
      </c>
      <c r="O137" s="154">
        <v>1172</v>
      </c>
      <c r="P137" s="154">
        <v>218</v>
      </c>
    </row>
    <row r="138" spans="1:16" x14ac:dyDescent="0.25">
      <c r="A138" s="121" t="s">
        <v>110</v>
      </c>
      <c r="B138" s="122" t="s">
        <v>111</v>
      </c>
      <c r="C138" s="122" t="s">
        <v>334</v>
      </c>
      <c r="D138" s="121" t="s">
        <v>335</v>
      </c>
      <c r="E138" s="154">
        <v>799</v>
      </c>
      <c r="F138" s="154">
        <v>148</v>
      </c>
      <c r="G138" s="154">
        <v>554</v>
      </c>
      <c r="H138" s="154">
        <v>97</v>
      </c>
      <c r="I138" s="154">
        <v>794</v>
      </c>
      <c r="J138" s="154">
        <v>145</v>
      </c>
      <c r="K138" s="154">
        <v>557</v>
      </c>
      <c r="L138" s="154">
        <v>92</v>
      </c>
      <c r="M138" s="154">
        <v>779</v>
      </c>
      <c r="N138" s="154">
        <v>143</v>
      </c>
      <c r="O138" s="154">
        <v>539</v>
      </c>
      <c r="P138" s="154">
        <v>97</v>
      </c>
    </row>
    <row r="139" spans="1:16" x14ac:dyDescent="0.25">
      <c r="A139" s="121" t="s">
        <v>110</v>
      </c>
      <c r="B139" s="122" t="s">
        <v>111</v>
      </c>
      <c r="C139" s="122" t="s">
        <v>336</v>
      </c>
      <c r="D139" s="121" t="s">
        <v>337</v>
      </c>
      <c r="E139" s="154">
        <v>13938</v>
      </c>
      <c r="F139" s="154">
        <v>4116</v>
      </c>
      <c r="G139" s="154">
        <v>8425</v>
      </c>
      <c r="H139" s="154">
        <v>1397</v>
      </c>
      <c r="I139" s="154">
        <v>13910</v>
      </c>
      <c r="J139" s="154">
        <v>4156</v>
      </c>
      <c r="K139" s="154">
        <v>8387</v>
      </c>
      <c r="L139" s="154">
        <v>1367</v>
      </c>
      <c r="M139" s="154">
        <v>14789</v>
      </c>
      <c r="N139" s="154">
        <v>5270</v>
      </c>
      <c r="O139" s="154">
        <v>8123</v>
      </c>
      <c r="P139" s="154">
        <v>1396</v>
      </c>
    </row>
    <row r="140" spans="1:16" x14ac:dyDescent="0.25">
      <c r="A140" s="121" t="s">
        <v>110</v>
      </c>
      <c r="B140" s="122" t="s">
        <v>111</v>
      </c>
      <c r="C140" s="122" t="s">
        <v>338</v>
      </c>
      <c r="D140" s="121" t="s">
        <v>339</v>
      </c>
      <c r="E140" s="154">
        <v>457</v>
      </c>
      <c r="F140" s="154">
        <v>140</v>
      </c>
      <c r="G140" s="154">
        <v>235</v>
      </c>
      <c r="H140" s="154">
        <v>82</v>
      </c>
      <c r="I140" s="154">
        <v>407</v>
      </c>
      <c r="J140" s="154">
        <v>131</v>
      </c>
      <c r="K140" s="154">
        <v>208</v>
      </c>
      <c r="L140" s="154">
        <v>68</v>
      </c>
      <c r="M140" s="154">
        <v>374</v>
      </c>
      <c r="N140" s="154">
        <v>129</v>
      </c>
      <c r="O140" s="154">
        <v>192</v>
      </c>
      <c r="P140" s="154">
        <v>53</v>
      </c>
    </row>
    <row r="141" spans="1:16" x14ac:dyDescent="0.25">
      <c r="A141" s="121" t="s">
        <v>110</v>
      </c>
      <c r="B141" s="122" t="s">
        <v>111</v>
      </c>
      <c r="C141" s="122" t="s">
        <v>340</v>
      </c>
      <c r="D141" s="121" t="s">
        <v>341</v>
      </c>
      <c r="E141" s="154">
        <v>3346</v>
      </c>
      <c r="F141" s="154">
        <v>782</v>
      </c>
      <c r="G141" s="154">
        <v>2012</v>
      </c>
      <c r="H141" s="154">
        <v>552</v>
      </c>
      <c r="I141" s="154">
        <v>3330</v>
      </c>
      <c r="J141" s="154">
        <v>778</v>
      </c>
      <c r="K141" s="154">
        <v>2009</v>
      </c>
      <c r="L141" s="154">
        <v>543</v>
      </c>
      <c r="M141" s="154">
        <v>3299</v>
      </c>
      <c r="N141" s="154">
        <v>766</v>
      </c>
      <c r="O141" s="154">
        <v>1981</v>
      </c>
      <c r="P141" s="154">
        <v>552</v>
      </c>
    </row>
    <row r="142" spans="1:16" x14ac:dyDescent="0.25">
      <c r="A142" s="121" t="s">
        <v>110</v>
      </c>
      <c r="B142" s="122" t="s">
        <v>111</v>
      </c>
      <c r="C142" s="122" t="s">
        <v>342</v>
      </c>
      <c r="D142" s="121" t="s">
        <v>343</v>
      </c>
      <c r="E142" s="154">
        <v>774</v>
      </c>
      <c r="F142" s="154">
        <v>294</v>
      </c>
      <c r="G142" s="154">
        <v>306</v>
      </c>
      <c r="H142" s="154">
        <v>174</v>
      </c>
      <c r="I142" s="154">
        <v>747</v>
      </c>
      <c r="J142" s="154">
        <v>289</v>
      </c>
      <c r="K142" s="154">
        <v>303</v>
      </c>
      <c r="L142" s="154">
        <v>155</v>
      </c>
      <c r="M142" s="154">
        <v>744</v>
      </c>
      <c r="N142" s="154">
        <v>288</v>
      </c>
      <c r="O142" s="154">
        <v>292</v>
      </c>
      <c r="P142" s="154">
        <v>164</v>
      </c>
    </row>
    <row r="143" spans="1:16" x14ac:dyDescent="0.25">
      <c r="A143" s="121" t="s">
        <v>110</v>
      </c>
      <c r="B143" s="122" t="s">
        <v>111</v>
      </c>
      <c r="C143" s="122" t="s">
        <v>344</v>
      </c>
      <c r="D143" s="121" t="s">
        <v>345</v>
      </c>
      <c r="E143" s="154">
        <v>687</v>
      </c>
      <c r="F143" s="154">
        <v>166</v>
      </c>
      <c r="G143" s="154">
        <v>398</v>
      </c>
      <c r="H143" s="154">
        <v>123</v>
      </c>
      <c r="I143" s="154">
        <v>662</v>
      </c>
      <c r="J143" s="154">
        <v>165</v>
      </c>
      <c r="K143" s="154">
        <v>377</v>
      </c>
      <c r="L143" s="154">
        <v>120</v>
      </c>
      <c r="M143" s="154">
        <v>672</v>
      </c>
      <c r="N143" s="154">
        <v>165</v>
      </c>
      <c r="O143" s="154">
        <v>379</v>
      </c>
      <c r="P143" s="154">
        <v>128</v>
      </c>
    </row>
    <row r="144" spans="1:16" x14ac:dyDescent="0.25">
      <c r="A144" s="121" t="s">
        <v>110</v>
      </c>
      <c r="B144" s="122" t="s">
        <v>111</v>
      </c>
      <c r="C144" s="122" t="s">
        <v>346</v>
      </c>
      <c r="D144" s="121" t="s">
        <v>347</v>
      </c>
      <c r="E144" s="154">
        <v>1572</v>
      </c>
      <c r="F144" s="154">
        <v>355</v>
      </c>
      <c r="G144" s="154">
        <v>978</v>
      </c>
      <c r="H144" s="154">
        <v>239</v>
      </c>
      <c r="I144" s="154">
        <v>1539</v>
      </c>
      <c r="J144" s="154">
        <v>331</v>
      </c>
      <c r="K144" s="154">
        <v>977</v>
      </c>
      <c r="L144" s="154">
        <v>231</v>
      </c>
      <c r="M144" s="154">
        <v>1542</v>
      </c>
      <c r="N144" s="154">
        <v>296</v>
      </c>
      <c r="O144" s="154">
        <v>1008</v>
      </c>
      <c r="P144" s="154">
        <v>238</v>
      </c>
    </row>
    <row r="145" spans="1:16" x14ac:dyDescent="0.25">
      <c r="A145" s="121" t="s">
        <v>110</v>
      </c>
      <c r="B145" s="122" t="s">
        <v>111</v>
      </c>
      <c r="C145" s="122" t="s">
        <v>348</v>
      </c>
      <c r="D145" s="121" t="s">
        <v>349</v>
      </c>
      <c r="E145" s="154">
        <v>1918</v>
      </c>
      <c r="F145" s="154">
        <v>299</v>
      </c>
      <c r="G145" s="154">
        <v>1400</v>
      </c>
      <c r="H145" s="154">
        <v>219</v>
      </c>
      <c r="I145" s="154">
        <v>1910</v>
      </c>
      <c r="J145" s="154">
        <v>285</v>
      </c>
      <c r="K145" s="154">
        <v>1402</v>
      </c>
      <c r="L145" s="154">
        <v>223</v>
      </c>
      <c r="M145" s="154">
        <v>1920</v>
      </c>
      <c r="N145" s="154">
        <v>291</v>
      </c>
      <c r="O145" s="154">
        <v>1405</v>
      </c>
      <c r="P145" s="154">
        <v>224</v>
      </c>
    </row>
    <row r="146" spans="1:16" x14ac:dyDescent="0.25">
      <c r="A146" s="121" t="s">
        <v>110</v>
      </c>
      <c r="B146" s="122" t="s">
        <v>111</v>
      </c>
      <c r="C146" s="122" t="s">
        <v>350</v>
      </c>
      <c r="D146" s="121" t="s">
        <v>351</v>
      </c>
      <c r="E146" s="154">
        <v>368</v>
      </c>
      <c r="F146" s="154">
        <v>195</v>
      </c>
      <c r="G146" s="154">
        <v>56</v>
      </c>
      <c r="H146" s="154">
        <v>117</v>
      </c>
      <c r="I146" s="154">
        <v>362</v>
      </c>
      <c r="J146" s="154">
        <v>187</v>
      </c>
      <c r="K146" s="154">
        <v>58</v>
      </c>
      <c r="L146" s="154">
        <v>117</v>
      </c>
      <c r="M146" s="154">
        <v>408</v>
      </c>
      <c r="N146" s="154">
        <v>185</v>
      </c>
      <c r="O146" s="154">
        <v>79</v>
      </c>
      <c r="P146" s="154">
        <v>144</v>
      </c>
    </row>
    <row r="147" spans="1:16" x14ac:dyDescent="0.25">
      <c r="A147" s="121" t="s">
        <v>110</v>
      </c>
      <c r="B147" s="122" t="s">
        <v>111</v>
      </c>
      <c r="C147" s="122" t="s">
        <v>352</v>
      </c>
      <c r="D147" s="121" t="s">
        <v>353</v>
      </c>
      <c r="E147" s="154">
        <v>478</v>
      </c>
      <c r="F147" s="154">
        <v>142</v>
      </c>
      <c r="G147" s="154">
        <v>228</v>
      </c>
      <c r="H147" s="154">
        <v>108</v>
      </c>
      <c r="I147" s="154">
        <v>478</v>
      </c>
      <c r="J147" s="154">
        <v>143</v>
      </c>
      <c r="K147" s="154">
        <v>231</v>
      </c>
      <c r="L147" s="154">
        <v>104</v>
      </c>
      <c r="M147" s="154">
        <v>471</v>
      </c>
      <c r="N147" s="154">
        <v>138</v>
      </c>
      <c r="O147" s="154">
        <v>233</v>
      </c>
      <c r="P147" s="154">
        <v>100</v>
      </c>
    </row>
    <row r="148" spans="1:16" x14ac:dyDescent="0.25">
      <c r="A148" s="121" t="s">
        <v>110</v>
      </c>
      <c r="B148" s="122" t="s">
        <v>111</v>
      </c>
      <c r="C148" s="122" t="s">
        <v>354</v>
      </c>
      <c r="D148" s="121" t="s">
        <v>355</v>
      </c>
      <c r="E148" s="154">
        <v>6140</v>
      </c>
      <c r="F148" s="154">
        <v>1268</v>
      </c>
      <c r="G148" s="154">
        <v>3396</v>
      </c>
      <c r="H148" s="154">
        <v>1476</v>
      </c>
      <c r="I148" s="154">
        <v>6084</v>
      </c>
      <c r="J148" s="154">
        <v>1262</v>
      </c>
      <c r="K148" s="154">
        <v>3368</v>
      </c>
      <c r="L148" s="154">
        <v>1454</v>
      </c>
      <c r="M148" s="154">
        <v>6124</v>
      </c>
      <c r="N148" s="154">
        <v>1282</v>
      </c>
      <c r="O148" s="154">
        <v>3378</v>
      </c>
      <c r="P148" s="154">
        <v>1464</v>
      </c>
    </row>
    <row r="149" spans="1:16" x14ac:dyDescent="0.25">
      <c r="A149" s="121" t="s">
        <v>110</v>
      </c>
      <c r="B149" s="122" t="s">
        <v>111</v>
      </c>
      <c r="C149" s="122" t="s">
        <v>356</v>
      </c>
      <c r="D149" s="121" t="s">
        <v>357</v>
      </c>
      <c r="E149" s="154">
        <v>1645</v>
      </c>
      <c r="F149" s="154">
        <v>366</v>
      </c>
      <c r="G149" s="154">
        <v>995</v>
      </c>
      <c r="H149" s="154">
        <v>284</v>
      </c>
      <c r="I149" s="154">
        <v>1637</v>
      </c>
      <c r="J149" s="154">
        <v>367</v>
      </c>
      <c r="K149" s="154">
        <v>991</v>
      </c>
      <c r="L149" s="154">
        <v>279</v>
      </c>
      <c r="M149" s="154">
        <v>2025</v>
      </c>
      <c r="N149" s="154">
        <v>363</v>
      </c>
      <c r="O149" s="154">
        <v>1372</v>
      </c>
      <c r="P149" s="154">
        <v>290</v>
      </c>
    </row>
    <row r="150" spans="1:16" x14ac:dyDescent="0.25">
      <c r="A150" s="121" t="s">
        <v>110</v>
      </c>
      <c r="B150" s="122" t="s">
        <v>111</v>
      </c>
      <c r="C150" s="122" t="s">
        <v>358</v>
      </c>
      <c r="D150" s="121" t="s">
        <v>359</v>
      </c>
      <c r="E150" s="154">
        <v>2126</v>
      </c>
      <c r="F150" s="154">
        <v>1172</v>
      </c>
      <c r="G150" s="154">
        <v>712</v>
      </c>
      <c r="H150" s="154">
        <v>242</v>
      </c>
      <c r="I150" s="154">
        <v>2184</v>
      </c>
      <c r="J150" s="154">
        <v>1167</v>
      </c>
      <c r="K150" s="154">
        <v>750</v>
      </c>
      <c r="L150" s="154">
        <v>267</v>
      </c>
      <c r="M150" s="154">
        <v>1772</v>
      </c>
      <c r="N150" s="154">
        <v>669</v>
      </c>
      <c r="O150" s="154">
        <v>762</v>
      </c>
      <c r="P150" s="154">
        <v>341</v>
      </c>
    </row>
    <row r="151" spans="1:16" x14ac:dyDescent="0.25">
      <c r="A151" s="121" t="s">
        <v>110</v>
      </c>
      <c r="B151" s="122" t="s">
        <v>111</v>
      </c>
      <c r="C151" s="122" t="s">
        <v>360</v>
      </c>
      <c r="D151" s="121" t="s">
        <v>361</v>
      </c>
      <c r="E151" s="154">
        <v>1371</v>
      </c>
      <c r="F151" s="154">
        <v>407</v>
      </c>
      <c r="G151" s="154">
        <v>679</v>
      </c>
      <c r="H151" s="154">
        <v>285</v>
      </c>
      <c r="I151" s="154">
        <v>1310</v>
      </c>
      <c r="J151" s="154">
        <v>385</v>
      </c>
      <c r="K151" s="154">
        <v>635</v>
      </c>
      <c r="L151" s="154">
        <v>290</v>
      </c>
      <c r="M151" s="154">
        <v>1224</v>
      </c>
      <c r="N151" s="154">
        <v>388</v>
      </c>
      <c r="O151" s="154">
        <v>555</v>
      </c>
      <c r="P151" s="154">
        <v>281</v>
      </c>
    </row>
    <row r="152" spans="1:16" x14ac:dyDescent="0.25">
      <c r="A152" s="121" t="s">
        <v>2172</v>
      </c>
      <c r="B152" s="122" t="s">
        <v>2173</v>
      </c>
      <c r="C152" s="122" t="s">
        <v>2174</v>
      </c>
      <c r="D152" s="121" t="s">
        <v>2173</v>
      </c>
      <c r="E152" s="154">
        <v>50157</v>
      </c>
      <c r="F152" s="154">
        <v>5619</v>
      </c>
      <c r="G152" s="154">
        <v>40154</v>
      </c>
      <c r="H152" s="154">
        <v>4384</v>
      </c>
      <c r="I152" s="154">
        <v>51763</v>
      </c>
      <c r="J152" s="154">
        <v>5622</v>
      </c>
      <c r="K152" s="154">
        <v>41890</v>
      </c>
      <c r="L152" s="154">
        <v>4251</v>
      </c>
      <c r="M152" s="154">
        <v>53064</v>
      </c>
      <c r="N152" s="154">
        <v>5734</v>
      </c>
      <c r="O152" s="154">
        <v>43013</v>
      </c>
      <c r="P152" s="154">
        <v>4317</v>
      </c>
    </row>
    <row r="153" spans="1:16" x14ac:dyDescent="0.25">
      <c r="A153" s="121" t="s">
        <v>2172</v>
      </c>
      <c r="B153" s="122" t="s">
        <v>2173</v>
      </c>
      <c r="C153" s="122" t="s">
        <v>2175</v>
      </c>
      <c r="D153" s="121" t="s">
        <v>2176</v>
      </c>
      <c r="E153" s="154">
        <v>2578</v>
      </c>
      <c r="F153" s="154">
        <v>774</v>
      </c>
      <c r="G153" s="154">
        <v>1034</v>
      </c>
      <c r="H153" s="154">
        <v>770</v>
      </c>
      <c r="I153" s="154">
        <v>2474</v>
      </c>
      <c r="J153" s="154">
        <v>751</v>
      </c>
      <c r="K153" s="154">
        <v>1013</v>
      </c>
      <c r="L153" s="154">
        <v>710</v>
      </c>
      <c r="M153" s="154">
        <v>2365</v>
      </c>
      <c r="N153" s="154">
        <v>814</v>
      </c>
      <c r="O153" s="154">
        <v>839</v>
      </c>
      <c r="P153" s="154">
        <v>712</v>
      </c>
    </row>
    <row r="154" spans="1:16" x14ac:dyDescent="0.25">
      <c r="A154" s="121" t="s">
        <v>2172</v>
      </c>
      <c r="B154" s="122" t="s">
        <v>2173</v>
      </c>
      <c r="C154" s="122" t="s">
        <v>2177</v>
      </c>
      <c r="D154" s="121" t="s">
        <v>2178</v>
      </c>
      <c r="E154" s="154">
        <v>347</v>
      </c>
      <c r="F154" s="154">
        <v>120</v>
      </c>
      <c r="G154" s="154">
        <v>84</v>
      </c>
      <c r="H154" s="154">
        <v>143</v>
      </c>
      <c r="I154" s="154">
        <v>336</v>
      </c>
      <c r="J154" s="154">
        <v>114</v>
      </c>
      <c r="K154" s="154">
        <v>90</v>
      </c>
      <c r="L154" s="154">
        <v>132</v>
      </c>
      <c r="M154" s="154">
        <v>368</v>
      </c>
      <c r="N154" s="154">
        <v>116</v>
      </c>
      <c r="O154" s="154">
        <v>116</v>
      </c>
      <c r="P154" s="154">
        <v>136</v>
      </c>
    </row>
    <row r="155" spans="1:16" x14ac:dyDescent="0.25">
      <c r="A155" s="121" t="s">
        <v>2172</v>
      </c>
      <c r="B155" s="122" t="s">
        <v>2173</v>
      </c>
      <c r="C155" s="122" t="s">
        <v>2179</v>
      </c>
      <c r="D155" s="121" t="s">
        <v>2180</v>
      </c>
      <c r="E155" s="154">
        <v>30838</v>
      </c>
      <c r="F155" s="154">
        <v>373</v>
      </c>
      <c r="G155" s="154">
        <v>29905</v>
      </c>
      <c r="H155" s="154">
        <v>560</v>
      </c>
      <c r="I155" s="154">
        <v>31436</v>
      </c>
      <c r="J155" s="154">
        <v>376</v>
      </c>
      <c r="K155" s="154">
        <v>30524</v>
      </c>
      <c r="L155" s="154">
        <v>536</v>
      </c>
      <c r="M155" s="154">
        <v>31191</v>
      </c>
      <c r="N155" s="154">
        <v>376</v>
      </c>
      <c r="O155" s="154">
        <v>30261</v>
      </c>
      <c r="P155" s="154">
        <v>554</v>
      </c>
    </row>
    <row r="156" spans="1:16" x14ac:dyDescent="0.25">
      <c r="A156" s="121" t="s">
        <v>2172</v>
      </c>
      <c r="B156" s="122" t="s">
        <v>2173</v>
      </c>
      <c r="C156" s="122" t="s">
        <v>2181</v>
      </c>
      <c r="D156" s="121" t="s">
        <v>2182</v>
      </c>
      <c r="E156" s="154">
        <v>302</v>
      </c>
      <c r="F156" s="154">
        <v>100</v>
      </c>
      <c r="G156" s="154">
        <v>75</v>
      </c>
      <c r="H156" s="154">
        <v>127</v>
      </c>
      <c r="I156" s="154">
        <v>288</v>
      </c>
      <c r="J156" s="154">
        <v>101</v>
      </c>
      <c r="K156" s="154">
        <v>74</v>
      </c>
      <c r="L156" s="154">
        <v>113</v>
      </c>
      <c r="M156" s="154">
        <v>297</v>
      </c>
      <c r="N156" s="154">
        <v>101</v>
      </c>
      <c r="O156" s="154">
        <v>82</v>
      </c>
      <c r="P156" s="154">
        <v>114</v>
      </c>
    </row>
    <row r="157" spans="1:16" x14ac:dyDescent="0.25">
      <c r="A157" s="121" t="s">
        <v>2172</v>
      </c>
      <c r="B157" s="122" t="s">
        <v>2173</v>
      </c>
      <c r="C157" s="122" t="s">
        <v>2183</v>
      </c>
      <c r="D157" s="121" t="s">
        <v>2184</v>
      </c>
      <c r="E157" s="154">
        <v>6488</v>
      </c>
      <c r="F157" s="154">
        <v>1888</v>
      </c>
      <c r="G157" s="154">
        <v>2760</v>
      </c>
      <c r="H157" s="154">
        <v>1840</v>
      </c>
      <c r="I157" s="154">
        <v>6561</v>
      </c>
      <c r="J157" s="154">
        <v>1934</v>
      </c>
      <c r="K157" s="154">
        <v>2828</v>
      </c>
      <c r="L157" s="154">
        <v>1799</v>
      </c>
      <c r="M157" s="154">
        <v>6947</v>
      </c>
      <c r="N157" s="154">
        <v>2007</v>
      </c>
      <c r="O157" s="154">
        <v>3065</v>
      </c>
      <c r="P157" s="154">
        <v>1875</v>
      </c>
    </row>
    <row r="158" spans="1:16" x14ac:dyDescent="0.25">
      <c r="A158" s="121" t="s">
        <v>2172</v>
      </c>
      <c r="B158" s="122" t="s">
        <v>2173</v>
      </c>
      <c r="C158" s="122" t="s">
        <v>2185</v>
      </c>
      <c r="D158" s="121" t="s">
        <v>2186</v>
      </c>
      <c r="E158" s="154">
        <v>5129</v>
      </c>
      <c r="F158" s="154">
        <v>1195</v>
      </c>
      <c r="G158" s="154">
        <v>2116</v>
      </c>
      <c r="H158" s="154">
        <v>1818</v>
      </c>
      <c r="I158" s="154">
        <v>5126</v>
      </c>
      <c r="J158" s="154">
        <v>1169</v>
      </c>
      <c r="K158" s="154">
        <v>2175</v>
      </c>
      <c r="L158" s="154">
        <v>1782</v>
      </c>
      <c r="M158" s="154">
        <v>5281</v>
      </c>
      <c r="N158" s="154">
        <v>1174</v>
      </c>
      <c r="O158" s="154">
        <v>2269</v>
      </c>
      <c r="P158" s="154">
        <v>1838</v>
      </c>
    </row>
    <row r="159" spans="1:16" x14ac:dyDescent="0.25">
      <c r="A159" s="121" t="s">
        <v>2172</v>
      </c>
      <c r="B159" s="122" t="s">
        <v>2173</v>
      </c>
      <c r="C159" s="122" t="s">
        <v>53</v>
      </c>
      <c r="D159" s="121" t="s">
        <v>53</v>
      </c>
      <c r="E159" s="154">
        <v>42</v>
      </c>
      <c r="F159" s="154">
        <v>1</v>
      </c>
      <c r="G159" s="154">
        <v>41</v>
      </c>
      <c r="H159" s="154">
        <v>0</v>
      </c>
      <c r="I159" s="154">
        <v>32</v>
      </c>
      <c r="J159" s="154">
        <v>0</v>
      </c>
      <c r="K159" s="154">
        <v>31</v>
      </c>
      <c r="L159" s="154">
        <v>1</v>
      </c>
      <c r="M159" s="154">
        <v>11</v>
      </c>
      <c r="N159" s="154">
        <v>2</v>
      </c>
      <c r="O159" s="154">
        <v>8</v>
      </c>
      <c r="P159" s="154">
        <v>1</v>
      </c>
    </row>
    <row r="160" spans="1:16" x14ac:dyDescent="0.25">
      <c r="A160" s="121" t="s">
        <v>2249</v>
      </c>
      <c r="B160" s="122" t="s">
        <v>2250</v>
      </c>
      <c r="C160" s="122" t="s">
        <v>2252</v>
      </c>
      <c r="D160" s="121" t="s">
        <v>1622</v>
      </c>
      <c r="E160" s="154">
        <v>21348</v>
      </c>
      <c r="F160" s="154">
        <v>2854</v>
      </c>
      <c r="G160" s="154">
        <v>16985</v>
      </c>
      <c r="H160" s="154">
        <v>1509</v>
      </c>
      <c r="I160" s="154">
        <v>19741</v>
      </c>
      <c r="J160" s="154">
        <v>276</v>
      </c>
      <c r="K160" s="154">
        <v>18125</v>
      </c>
      <c r="L160" s="154">
        <v>1340</v>
      </c>
      <c r="M160" s="154">
        <v>24549</v>
      </c>
      <c r="N160" s="154">
        <v>4238</v>
      </c>
      <c r="O160" s="154">
        <v>18888</v>
      </c>
      <c r="P160" s="154">
        <v>1423</v>
      </c>
    </row>
    <row r="161" spans="1:16" x14ac:dyDescent="0.25">
      <c r="A161" s="121" t="s">
        <v>2249</v>
      </c>
      <c r="B161" s="122" t="s">
        <v>2250</v>
      </c>
      <c r="C161" s="122" t="s">
        <v>2251</v>
      </c>
      <c r="D161" s="121" t="s">
        <v>1913</v>
      </c>
      <c r="E161" s="154">
        <v>38330</v>
      </c>
      <c r="F161" s="154">
        <v>2225</v>
      </c>
      <c r="G161" s="154">
        <v>30508</v>
      </c>
      <c r="H161" s="154">
        <v>5597</v>
      </c>
      <c r="I161" s="154">
        <v>37694</v>
      </c>
      <c r="J161" s="154">
        <v>2197</v>
      </c>
      <c r="K161" s="154">
        <v>29938</v>
      </c>
      <c r="L161" s="154">
        <v>5559</v>
      </c>
      <c r="M161" s="154">
        <v>35753</v>
      </c>
      <c r="N161" s="154">
        <v>2165</v>
      </c>
      <c r="O161" s="154">
        <v>28048</v>
      </c>
      <c r="P161" s="154">
        <v>5540</v>
      </c>
    </row>
    <row r="162" spans="1:16" x14ac:dyDescent="0.25">
      <c r="A162" s="121" t="s">
        <v>2249</v>
      </c>
      <c r="B162" s="122" t="s">
        <v>2250</v>
      </c>
      <c r="C162" s="122" t="s">
        <v>53</v>
      </c>
      <c r="D162" s="121" t="s">
        <v>53</v>
      </c>
      <c r="E162" s="154">
        <v>4</v>
      </c>
      <c r="F162" s="154">
        <v>0</v>
      </c>
      <c r="G162" s="154">
        <v>3</v>
      </c>
      <c r="H162" s="154">
        <v>1</v>
      </c>
      <c r="I162" s="154">
        <v>1</v>
      </c>
      <c r="J162" s="154">
        <v>0</v>
      </c>
      <c r="K162" s="154">
        <v>1</v>
      </c>
      <c r="L162" s="154">
        <v>0</v>
      </c>
      <c r="M162" s="154">
        <v>2</v>
      </c>
      <c r="N162" s="154">
        <v>1</v>
      </c>
      <c r="O162" s="154">
        <v>1</v>
      </c>
      <c r="P162" s="154">
        <v>0</v>
      </c>
    </row>
    <row r="163" spans="1:16" x14ac:dyDescent="0.25">
      <c r="A163" s="121" t="s">
        <v>362</v>
      </c>
      <c r="B163" s="122" t="s">
        <v>363</v>
      </c>
      <c r="C163" s="122" t="s">
        <v>366</v>
      </c>
      <c r="D163" s="121" t="s">
        <v>367</v>
      </c>
      <c r="E163" s="154">
        <v>3836</v>
      </c>
      <c r="F163" s="154">
        <v>780</v>
      </c>
      <c r="G163" s="154">
        <v>1981</v>
      </c>
      <c r="H163" s="154">
        <v>1075</v>
      </c>
      <c r="I163" s="154">
        <v>3721</v>
      </c>
      <c r="J163" s="154">
        <v>765</v>
      </c>
      <c r="K163" s="154">
        <v>1909</v>
      </c>
      <c r="L163" s="154">
        <v>1047</v>
      </c>
      <c r="M163" s="154">
        <v>3754</v>
      </c>
      <c r="N163" s="154">
        <v>760</v>
      </c>
      <c r="O163" s="154">
        <v>1920</v>
      </c>
      <c r="P163" s="154">
        <v>1074</v>
      </c>
    </row>
    <row r="164" spans="1:16" x14ac:dyDescent="0.25">
      <c r="A164" s="121" t="s">
        <v>362</v>
      </c>
      <c r="B164" s="122" t="s">
        <v>363</v>
      </c>
      <c r="C164" s="122" t="s">
        <v>364</v>
      </c>
      <c r="D164" s="121" t="s">
        <v>365</v>
      </c>
      <c r="E164" s="154">
        <v>556887</v>
      </c>
      <c r="F164" s="154">
        <v>48244</v>
      </c>
      <c r="G164" s="154">
        <v>440057</v>
      </c>
      <c r="H164" s="154">
        <v>68586</v>
      </c>
      <c r="I164" s="154">
        <v>557108</v>
      </c>
      <c r="J164" s="154">
        <v>54397</v>
      </c>
      <c r="K164" s="154">
        <v>436616</v>
      </c>
      <c r="L164" s="154">
        <v>66095</v>
      </c>
      <c r="M164" s="154">
        <v>566527</v>
      </c>
      <c r="N164" s="154">
        <v>67901</v>
      </c>
      <c r="O164" s="154">
        <v>431311</v>
      </c>
      <c r="P164" s="154">
        <v>67315</v>
      </c>
    </row>
    <row r="165" spans="1:16" x14ac:dyDescent="0.25">
      <c r="A165" s="121" t="s">
        <v>362</v>
      </c>
      <c r="B165" s="122" t="s">
        <v>363</v>
      </c>
      <c r="C165" s="122" t="s">
        <v>368</v>
      </c>
      <c r="D165" s="122" t="s">
        <v>369</v>
      </c>
      <c r="E165" s="154">
        <v>951</v>
      </c>
      <c r="F165" s="154">
        <v>333</v>
      </c>
      <c r="G165" s="154">
        <v>422</v>
      </c>
      <c r="H165" s="154">
        <v>196</v>
      </c>
      <c r="I165" s="154">
        <v>904</v>
      </c>
      <c r="J165" s="154">
        <v>319</v>
      </c>
      <c r="K165" s="154">
        <v>392</v>
      </c>
      <c r="L165" s="154">
        <v>193</v>
      </c>
      <c r="M165" s="154">
        <v>921</v>
      </c>
      <c r="N165" s="154">
        <v>322</v>
      </c>
      <c r="O165" s="154">
        <v>403</v>
      </c>
      <c r="P165" s="154">
        <v>196</v>
      </c>
    </row>
    <row r="166" spans="1:16" x14ac:dyDescent="0.25">
      <c r="A166" s="121" t="s">
        <v>362</v>
      </c>
      <c r="B166" s="122" t="s">
        <v>363</v>
      </c>
      <c r="C166" s="122" t="s">
        <v>370</v>
      </c>
      <c r="D166" s="121" t="s">
        <v>371</v>
      </c>
      <c r="E166" s="154">
        <v>557</v>
      </c>
      <c r="F166" s="154">
        <v>252</v>
      </c>
      <c r="G166" s="154">
        <v>137</v>
      </c>
      <c r="H166" s="154">
        <v>168</v>
      </c>
      <c r="I166" s="154">
        <v>583</v>
      </c>
      <c r="J166" s="154">
        <v>242</v>
      </c>
      <c r="K166" s="154">
        <v>169</v>
      </c>
      <c r="L166" s="154">
        <v>172</v>
      </c>
      <c r="M166" s="154">
        <v>535</v>
      </c>
      <c r="N166" s="154">
        <v>239</v>
      </c>
      <c r="O166" s="154">
        <v>136</v>
      </c>
      <c r="P166" s="154">
        <v>160</v>
      </c>
    </row>
    <row r="167" spans="1:16" x14ac:dyDescent="0.25">
      <c r="A167" s="121" t="s">
        <v>362</v>
      </c>
      <c r="B167" s="122" t="s">
        <v>363</v>
      </c>
      <c r="C167" s="122" t="s">
        <v>372</v>
      </c>
      <c r="D167" s="121" t="s">
        <v>373</v>
      </c>
      <c r="E167" s="154">
        <v>6055</v>
      </c>
      <c r="F167" s="154">
        <v>745</v>
      </c>
      <c r="G167" s="154">
        <v>4399</v>
      </c>
      <c r="H167" s="154">
        <v>911</v>
      </c>
      <c r="I167" s="154">
        <v>6084</v>
      </c>
      <c r="J167" s="154">
        <v>729</v>
      </c>
      <c r="K167" s="154">
        <v>4479</v>
      </c>
      <c r="L167" s="154">
        <v>876</v>
      </c>
      <c r="M167" s="154">
        <v>6339</v>
      </c>
      <c r="N167" s="154">
        <v>754</v>
      </c>
      <c r="O167" s="154">
        <v>4704</v>
      </c>
      <c r="P167" s="154">
        <v>881</v>
      </c>
    </row>
    <row r="168" spans="1:16" x14ac:dyDescent="0.25">
      <c r="A168" s="121" t="s">
        <v>362</v>
      </c>
      <c r="B168" s="122" t="s">
        <v>363</v>
      </c>
      <c r="C168" s="122" t="s">
        <v>374</v>
      </c>
      <c r="D168" s="121" t="s">
        <v>375</v>
      </c>
      <c r="E168" s="154">
        <v>763</v>
      </c>
      <c r="F168" s="154">
        <v>296</v>
      </c>
      <c r="G168" s="154">
        <v>253</v>
      </c>
      <c r="H168" s="154">
        <v>214</v>
      </c>
      <c r="I168" s="154">
        <v>734</v>
      </c>
      <c r="J168" s="154">
        <v>292</v>
      </c>
      <c r="K168" s="154">
        <v>233</v>
      </c>
      <c r="L168" s="154">
        <v>209</v>
      </c>
      <c r="M168" s="154">
        <v>726</v>
      </c>
      <c r="N168" s="154">
        <v>291</v>
      </c>
      <c r="O168" s="154">
        <v>231</v>
      </c>
      <c r="P168" s="154">
        <v>204</v>
      </c>
    </row>
    <row r="169" spans="1:16" x14ac:dyDescent="0.25">
      <c r="A169" s="121" t="s">
        <v>362</v>
      </c>
      <c r="B169" s="122" t="s">
        <v>363</v>
      </c>
      <c r="C169" s="122" t="s">
        <v>376</v>
      </c>
      <c r="D169" s="121" t="s">
        <v>377</v>
      </c>
      <c r="E169" s="154">
        <v>987</v>
      </c>
      <c r="F169" s="154">
        <v>436</v>
      </c>
      <c r="G169" s="154">
        <v>385</v>
      </c>
      <c r="H169" s="154">
        <v>166</v>
      </c>
      <c r="I169" s="154">
        <v>923</v>
      </c>
      <c r="J169" s="154">
        <v>429</v>
      </c>
      <c r="K169" s="154">
        <v>345</v>
      </c>
      <c r="L169" s="154">
        <v>149</v>
      </c>
      <c r="M169" s="154">
        <v>926</v>
      </c>
      <c r="N169" s="154">
        <v>419</v>
      </c>
      <c r="O169" s="154">
        <v>358</v>
      </c>
      <c r="P169" s="154">
        <v>149</v>
      </c>
    </row>
    <row r="170" spans="1:16" x14ac:dyDescent="0.25">
      <c r="A170" s="121" t="s">
        <v>362</v>
      </c>
      <c r="B170" s="122" t="s">
        <v>363</v>
      </c>
      <c r="C170" s="122" t="s">
        <v>378</v>
      </c>
      <c r="D170" s="121" t="s">
        <v>379</v>
      </c>
      <c r="E170" s="154">
        <v>9833</v>
      </c>
      <c r="F170" s="154">
        <v>1352</v>
      </c>
      <c r="G170" s="154">
        <v>7306</v>
      </c>
      <c r="H170" s="154">
        <v>1175</v>
      </c>
      <c r="I170" s="154">
        <v>9733</v>
      </c>
      <c r="J170" s="154">
        <v>1341</v>
      </c>
      <c r="K170" s="154">
        <v>7347</v>
      </c>
      <c r="L170" s="154">
        <v>1045</v>
      </c>
      <c r="M170" s="154">
        <v>9708</v>
      </c>
      <c r="N170" s="154">
        <v>1357</v>
      </c>
      <c r="O170" s="154">
        <v>7295</v>
      </c>
      <c r="P170" s="154">
        <v>1056</v>
      </c>
    </row>
    <row r="171" spans="1:16" x14ac:dyDescent="0.25">
      <c r="A171" s="121" t="s">
        <v>362</v>
      </c>
      <c r="B171" s="122" t="s">
        <v>363</v>
      </c>
      <c r="C171" s="122" t="s">
        <v>380</v>
      </c>
      <c r="D171" s="121" t="s">
        <v>381</v>
      </c>
      <c r="E171" s="154">
        <v>628</v>
      </c>
      <c r="F171" s="154">
        <v>273</v>
      </c>
      <c r="G171" s="154">
        <v>93</v>
      </c>
      <c r="H171" s="154">
        <v>262</v>
      </c>
      <c r="I171" s="154">
        <v>596</v>
      </c>
      <c r="J171" s="154">
        <v>279</v>
      </c>
      <c r="K171" s="154">
        <v>69</v>
      </c>
      <c r="L171" s="154">
        <v>248</v>
      </c>
      <c r="M171" s="154">
        <v>608</v>
      </c>
      <c r="N171" s="154">
        <v>288</v>
      </c>
      <c r="O171" s="154">
        <v>73</v>
      </c>
      <c r="P171" s="154">
        <v>247</v>
      </c>
    </row>
    <row r="172" spans="1:16" x14ac:dyDescent="0.25">
      <c r="A172" s="121" t="s">
        <v>362</v>
      </c>
      <c r="B172" s="122" t="s">
        <v>363</v>
      </c>
      <c r="C172" s="122" t="s">
        <v>382</v>
      </c>
      <c r="D172" s="121" t="s">
        <v>383</v>
      </c>
      <c r="E172" s="154">
        <v>1133</v>
      </c>
      <c r="F172" s="154">
        <v>328</v>
      </c>
      <c r="G172" s="154">
        <v>383</v>
      </c>
      <c r="H172" s="154">
        <v>422</v>
      </c>
      <c r="I172" s="154">
        <v>1123</v>
      </c>
      <c r="J172" s="154">
        <v>325</v>
      </c>
      <c r="K172" s="154">
        <v>374</v>
      </c>
      <c r="L172" s="154">
        <v>424</v>
      </c>
      <c r="M172" s="154">
        <v>1157</v>
      </c>
      <c r="N172" s="154">
        <v>328</v>
      </c>
      <c r="O172" s="154">
        <v>403</v>
      </c>
      <c r="P172" s="154">
        <v>426</v>
      </c>
    </row>
    <row r="173" spans="1:16" x14ac:dyDescent="0.25">
      <c r="A173" s="121" t="s">
        <v>362</v>
      </c>
      <c r="B173" s="122" t="s">
        <v>363</v>
      </c>
      <c r="C173" s="122" t="s">
        <v>384</v>
      </c>
      <c r="D173" s="121" t="s">
        <v>385</v>
      </c>
      <c r="E173" s="154">
        <v>257</v>
      </c>
      <c r="F173" s="154">
        <v>107</v>
      </c>
      <c r="G173" s="154">
        <v>125</v>
      </c>
      <c r="H173" s="154">
        <v>25</v>
      </c>
      <c r="I173" s="154">
        <v>258</v>
      </c>
      <c r="J173" s="154">
        <v>100</v>
      </c>
      <c r="K173" s="154">
        <v>134</v>
      </c>
      <c r="L173" s="154">
        <v>24</v>
      </c>
      <c r="M173" s="154">
        <v>279</v>
      </c>
      <c r="N173" s="154">
        <v>101</v>
      </c>
      <c r="O173" s="154">
        <v>153</v>
      </c>
      <c r="P173" s="154">
        <v>25</v>
      </c>
    </row>
    <row r="174" spans="1:16" x14ac:dyDescent="0.25">
      <c r="A174" s="121" t="s">
        <v>362</v>
      </c>
      <c r="B174" s="122" t="s">
        <v>363</v>
      </c>
      <c r="C174" s="122" t="s">
        <v>386</v>
      </c>
      <c r="D174" s="121" t="s">
        <v>387</v>
      </c>
      <c r="E174" s="154">
        <v>773</v>
      </c>
      <c r="F174" s="154">
        <v>184</v>
      </c>
      <c r="G174" s="154">
        <v>400</v>
      </c>
      <c r="H174" s="154">
        <v>189</v>
      </c>
      <c r="I174" s="154">
        <v>742</v>
      </c>
      <c r="J174" s="154">
        <v>183</v>
      </c>
      <c r="K174" s="154">
        <v>376</v>
      </c>
      <c r="L174" s="154">
        <v>183</v>
      </c>
      <c r="M174" s="154">
        <v>761</v>
      </c>
      <c r="N174" s="154">
        <v>186</v>
      </c>
      <c r="O174" s="154">
        <v>398</v>
      </c>
      <c r="P174" s="154">
        <v>177</v>
      </c>
    </row>
    <row r="175" spans="1:16" x14ac:dyDescent="0.25">
      <c r="A175" s="121" t="s">
        <v>362</v>
      </c>
      <c r="B175" s="122" t="s">
        <v>363</v>
      </c>
      <c r="C175" s="122" t="s">
        <v>388</v>
      </c>
      <c r="D175" s="121" t="s">
        <v>389</v>
      </c>
      <c r="E175" s="154">
        <v>1070</v>
      </c>
      <c r="F175" s="154">
        <v>314</v>
      </c>
      <c r="G175" s="154">
        <v>517</v>
      </c>
      <c r="H175" s="154">
        <v>239</v>
      </c>
      <c r="I175" s="154">
        <v>998</v>
      </c>
      <c r="J175" s="154">
        <v>304</v>
      </c>
      <c r="K175" s="154">
        <v>480</v>
      </c>
      <c r="L175" s="154">
        <v>214</v>
      </c>
      <c r="M175" s="154">
        <v>1022</v>
      </c>
      <c r="N175" s="154">
        <v>290</v>
      </c>
      <c r="O175" s="154">
        <v>505</v>
      </c>
      <c r="P175" s="154">
        <v>227</v>
      </c>
    </row>
    <row r="176" spans="1:16" x14ac:dyDescent="0.25">
      <c r="A176" s="121" t="s">
        <v>362</v>
      </c>
      <c r="B176" s="122" t="s">
        <v>363</v>
      </c>
      <c r="C176" s="122" t="s">
        <v>390</v>
      </c>
      <c r="D176" s="121" t="s">
        <v>391</v>
      </c>
      <c r="E176" s="154">
        <v>5967</v>
      </c>
      <c r="F176" s="154">
        <v>1515</v>
      </c>
      <c r="G176" s="154">
        <v>3059</v>
      </c>
      <c r="H176" s="154">
        <v>1393</v>
      </c>
      <c r="I176" s="154">
        <v>5849</v>
      </c>
      <c r="J176" s="154">
        <v>1511</v>
      </c>
      <c r="K176" s="154">
        <v>2963</v>
      </c>
      <c r="L176" s="154">
        <v>1375</v>
      </c>
      <c r="M176" s="154">
        <v>6118</v>
      </c>
      <c r="N176" s="154">
        <v>1514</v>
      </c>
      <c r="O176" s="154">
        <v>3251</v>
      </c>
      <c r="P176" s="154">
        <v>1353</v>
      </c>
    </row>
    <row r="177" spans="1:16" x14ac:dyDescent="0.25">
      <c r="A177" s="121" t="s">
        <v>362</v>
      </c>
      <c r="B177" s="122" t="s">
        <v>363</v>
      </c>
      <c r="C177" s="122" t="s">
        <v>392</v>
      </c>
      <c r="D177" s="121" t="s">
        <v>393</v>
      </c>
      <c r="E177" s="154">
        <v>823</v>
      </c>
      <c r="F177" s="154">
        <v>375</v>
      </c>
      <c r="G177" s="154">
        <v>315</v>
      </c>
      <c r="H177" s="154">
        <v>133</v>
      </c>
      <c r="I177" s="154">
        <v>842</v>
      </c>
      <c r="J177" s="154">
        <v>366</v>
      </c>
      <c r="K177" s="154">
        <v>350</v>
      </c>
      <c r="L177" s="154">
        <v>126</v>
      </c>
      <c r="M177" s="154">
        <v>855</v>
      </c>
      <c r="N177" s="154">
        <v>366</v>
      </c>
      <c r="O177" s="154">
        <v>371</v>
      </c>
      <c r="P177" s="154">
        <v>118</v>
      </c>
    </row>
    <row r="178" spans="1:16" x14ac:dyDescent="0.25">
      <c r="A178" s="121" t="s">
        <v>362</v>
      </c>
      <c r="B178" s="122" t="s">
        <v>363</v>
      </c>
      <c r="C178" s="122" t="s">
        <v>394</v>
      </c>
      <c r="D178" s="121" t="s">
        <v>395</v>
      </c>
      <c r="E178" s="154">
        <v>2214</v>
      </c>
      <c r="F178" s="154">
        <v>437</v>
      </c>
      <c r="G178" s="154">
        <v>1337</v>
      </c>
      <c r="H178" s="154">
        <v>440</v>
      </c>
      <c r="I178" s="154">
        <v>2203</v>
      </c>
      <c r="J178" s="154">
        <v>424</v>
      </c>
      <c r="K178" s="154">
        <v>1337</v>
      </c>
      <c r="L178" s="154">
        <v>442</v>
      </c>
      <c r="M178" s="154">
        <v>2243</v>
      </c>
      <c r="N178" s="154">
        <v>423</v>
      </c>
      <c r="O178" s="154">
        <v>1395</v>
      </c>
      <c r="P178" s="154">
        <v>425</v>
      </c>
    </row>
    <row r="179" spans="1:16" x14ac:dyDescent="0.25">
      <c r="A179" s="121" t="s">
        <v>362</v>
      </c>
      <c r="B179" s="122" t="s">
        <v>363</v>
      </c>
      <c r="C179" s="122" t="s">
        <v>396</v>
      </c>
      <c r="D179" s="121" t="s">
        <v>283</v>
      </c>
      <c r="E179" s="154">
        <v>7074</v>
      </c>
      <c r="F179" s="154">
        <v>1728</v>
      </c>
      <c r="G179" s="154">
        <v>3765</v>
      </c>
      <c r="H179" s="154">
        <v>1581</v>
      </c>
      <c r="I179" s="154">
        <v>6774</v>
      </c>
      <c r="J179" s="154">
        <v>1606</v>
      </c>
      <c r="K179" s="154">
        <v>3698</v>
      </c>
      <c r="L179" s="154">
        <v>1470</v>
      </c>
      <c r="M179" s="154">
        <v>6991</v>
      </c>
      <c r="N179" s="154">
        <v>1560</v>
      </c>
      <c r="O179" s="154">
        <v>3907</v>
      </c>
      <c r="P179" s="154">
        <v>1524</v>
      </c>
    </row>
    <row r="180" spans="1:16" x14ac:dyDescent="0.25">
      <c r="A180" s="121" t="s">
        <v>362</v>
      </c>
      <c r="B180" s="122" t="s">
        <v>363</v>
      </c>
      <c r="C180" s="122" t="s">
        <v>397</v>
      </c>
      <c r="D180" s="121" t="s">
        <v>398</v>
      </c>
      <c r="E180" s="154">
        <v>478</v>
      </c>
      <c r="F180" s="154">
        <v>180</v>
      </c>
      <c r="G180" s="154">
        <v>223</v>
      </c>
      <c r="H180" s="154">
        <v>75</v>
      </c>
      <c r="I180" s="154">
        <v>494</v>
      </c>
      <c r="J180" s="154">
        <v>180</v>
      </c>
      <c r="K180" s="154">
        <v>243</v>
      </c>
      <c r="L180" s="154">
        <v>71</v>
      </c>
      <c r="M180" s="154">
        <v>467</v>
      </c>
      <c r="N180" s="154">
        <v>180</v>
      </c>
      <c r="O180" s="154">
        <v>211</v>
      </c>
      <c r="P180" s="154">
        <v>76</v>
      </c>
    </row>
    <row r="181" spans="1:16" x14ac:dyDescent="0.25">
      <c r="A181" s="121" t="s">
        <v>362</v>
      </c>
      <c r="B181" s="122" t="s">
        <v>363</v>
      </c>
      <c r="C181" s="122" t="s">
        <v>399</v>
      </c>
      <c r="D181" s="121" t="s">
        <v>400</v>
      </c>
      <c r="E181" s="154">
        <v>1732</v>
      </c>
      <c r="F181" s="154">
        <v>303</v>
      </c>
      <c r="G181" s="154">
        <v>896</v>
      </c>
      <c r="H181" s="154">
        <v>533</v>
      </c>
      <c r="I181" s="154">
        <v>1719</v>
      </c>
      <c r="J181" s="154">
        <v>289</v>
      </c>
      <c r="K181" s="154">
        <v>892</v>
      </c>
      <c r="L181" s="154">
        <v>538</v>
      </c>
      <c r="M181" s="154">
        <v>1705</v>
      </c>
      <c r="N181" s="154">
        <v>287</v>
      </c>
      <c r="O181" s="154">
        <v>885</v>
      </c>
      <c r="P181" s="154">
        <v>533</v>
      </c>
    </row>
    <row r="182" spans="1:16" x14ac:dyDescent="0.25">
      <c r="A182" s="121" t="s">
        <v>362</v>
      </c>
      <c r="B182" s="122" t="s">
        <v>363</v>
      </c>
      <c r="C182" s="122" t="s">
        <v>401</v>
      </c>
      <c r="D182" s="121" t="s">
        <v>402</v>
      </c>
      <c r="E182" s="154">
        <v>25137</v>
      </c>
      <c r="F182" s="154">
        <v>4284</v>
      </c>
      <c r="G182" s="154">
        <v>14968</v>
      </c>
      <c r="H182" s="154">
        <v>5885</v>
      </c>
      <c r="I182" s="154">
        <v>24419</v>
      </c>
      <c r="J182" s="154">
        <v>4144</v>
      </c>
      <c r="K182" s="154">
        <v>14522</v>
      </c>
      <c r="L182" s="154">
        <v>5753</v>
      </c>
      <c r="M182" s="154">
        <v>24313</v>
      </c>
      <c r="N182" s="154">
        <v>4219</v>
      </c>
      <c r="O182" s="154">
        <v>14155</v>
      </c>
      <c r="P182" s="154">
        <v>5939</v>
      </c>
    </row>
    <row r="183" spans="1:16" x14ac:dyDescent="0.25">
      <c r="A183" s="121" t="s">
        <v>362</v>
      </c>
      <c r="B183" s="122" t="s">
        <v>363</v>
      </c>
      <c r="C183" s="122" t="s">
        <v>403</v>
      </c>
      <c r="D183" s="121" t="s">
        <v>404</v>
      </c>
      <c r="E183" s="154">
        <v>351</v>
      </c>
      <c r="F183" s="154">
        <v>176</v>
      </c>
      <c r="G183" s="154">
        <v>94</v>
      </c>
      <c r="H183" s="154">
        <v>81</v>
      </c>
      <c r="I183" s="154">
        <v>353</v>
      </c>
      <c r="J183" s="154">
        <v>174</v>
      </c>
      <c r="K183" s="154">
        <v>102</v>
      </c>
      <c r="L183" s="154">
        <v>77</v>
      </c>
      <c r="M183" s="154">
        <v>348</v>
      </c>
      <c r="N183" s="154">
        <v>176</v>
      </c>
      <c r="O183" s="154">
        <v>102</v>
      </c>
      <c r="P183" s="154">
        <v>70</v>
      </c>
    </row>
    <row r="184" spans="1:16" x14ac:dyDescent="0.25">
      <c r="A184" s="121" t="s">
        <v>362</v>
      </c>
      <c r="B184" s="122" t="s">
        <v>363</v>
      </c>
      <c r="C184" s="122" t="s">
        <v>405</v>
      </c>
      <c r="D184" s="121" t="s">
        <v>406</v>
      </c>
      <c r="E184" s="154">
        <v>824</v>
      </c>
      <c r="F184" s="154">
        <v>215</v>
      </c>
      <c r="G184" s="154">
        <v>484</v>
      </c>
      <c r="H184" s="154">
        <v>125</v>
      </c>
      <c r="I184" s="154">
        <v>827</v>
      </c>
      <c r="J184" s="154">
        <v>211</v>
      </c>
      <c r="K184" s="154">
        <v>501</v>
      </c>
      <c r="L184" s="154">
        <v>115</v>
      </c>
      <c r="M184" s="154">
        <v>804</v>
      </c>
      <c r="N184" s="154">
        <v>210</v>
      </c>
      <c r="O184" s="154">
        <v>483</v>
      </c>
      <c r="P184" s="154">
        <v>111</v>
      </c>
    </row>
    <row r="185" spans="1:16" x14ac:dyDescent="0.25">
      <c r="A185" s="121" t="s">
        <v>362</v>
      </c>
      <c r="B185" s="122" t="s">
        <v>363</v>
      </c>
      <c r="C185" s="122" t="s">
        <v>407</v>
      </c>
      <c r="D185" s="121" t="s">
        <v>408</v>
      </c>
      <c r="E185" s="154">
        <v>718</v>
      </c>
      <c r="F185" s="154">
        <v>117</v>
      </c>
      <c r="G185" s="154">
        <v>457</v>
      </c>
      <c r="H185" s="154">
        <v>144</v>
      </c>
      <c r="I185" s="154">
        <v>710</v>
      </c>
      <c r="J185" s="154">
        <v>115</v>
      </c>
      <c r="K185" s="154">
        <v>464</v>
      </c>
      <c r="L185" s="154">
        <v>131</v>
      </c>
      <c r="M185" s="154">
        <v>710</v>
      </c>
      <c r="N185" s="154">
        <v>116</v>
      </c>
      <c r="O185" s="154">
        <v>464</v>
      </c>
      <c r="P185" s="154">
        <v>130</v>
      </c>
    </row>
    <row r="186" spans="1:16" x14ac:dyDescent="0.25">
      <c r="A186" s="121" t="s">
        <v>362</v>
      </c>
      <c r="B186" s="122" t="s">
        <v>363</v>
      </c>
      <c r="C186" s="122" t="s">
        <v>53</v>
      </c>
      <c r="D186" s="121" t="s">
        <v>53</v>
      </c>
      <c r="E186" s="154">
        <v>1</v>
      </c>
      <c r="F186" s="154">
        <v>0</v>
      </c>
      <c r="G186" s="154">
        <v>1</v>
      </c>
      <c r="H186" s="154">
        <v>0</v>
      </c>
      <c r="I186" s="154">
        <v>0</v>
      </c>
      <c r="J186" s="154">
        <v>0</v>
      </c>
      <c r="K186" s="154">
        <v>0</v>
      </c>
      <c r="L186" s="154">
        <v>0</v>
      </c>
      <c r="M186" s="154">
        <v>2</v>
      </c>
      <c r="N186" s="154">
        <v>0</v>
      </c>
      <c r="O186" s="154">
        <v>1</v>
      </c>
      <c r="P186" s="154">
        <v>1</v>
      </c>
    </row>
    <row r="187" spans="1:16" x14ac:dyDescent="0.25">
      <c r="A187" s="121" t="s">
        <v>409</v>
      </c>
      <c r="B187" s="122" t="s">
        <v>410</v>
      </c>
      <c r="C187" s="122" t="s">
        <v>411</v>
      </c>
      <c r="D187" s="121" t="s">
        <v>410</v>
      </c>
      <c r="E187" s="154">
        <v>3956010</v>
      </c>
      <c r="F187" s="154">
        <v>415570</v>
      </c>
      <c r="G187" s="154">
        <v>2840484</v>
      </c>
      <c r="H187" s="154">
        <v>699956</v>
      </c>
      <c r="I187" s="154">
        <v>3961457</v>
      </c>
      <c r="J187" s="154">
        <v>446330</v>
      </c>
      <c r="K187" s="154">
        <v>2829457</v>
      </c>
      <c r="L187" s="154">
        <v>685670</v>
      </c>
      <c r="M187" s="154">
        <v>3990224</v>
      </c>
      <c r="N187" s="154">
        <v>469015</v>
      </c>
      <c r="O187" s="154">
        <v>2826113</v>
      </c>
      <c r="P187" s="154">
        <v>695096</v>
      </c>
    </row>
    <row r="188" spans="1:16" x14ac:dyDescent="0.25">
      <c r="A188" s="121" t="s">
        <v>409</v>
      </c>
      <c r="B188" s="122" t="s">
        <v>410</v>
      </c>
      <c r="C188" s="122" t="s">
        <v>53</v>
      </c>
      <c r="D188" s="121" t="s">
        <v>53</v>
      </c>
      <c r="E188" s="154">
        <v>41</v>
      </c>
      <c r="F188" s="154">
        <v>1</v>
      </c>
      <c r="G188" s="154">
        <v>27</v>
      </c>
      <c r="H188" s="154">
        <v>13</v>
      </c>
      <c r="I188" s="154">
        <v>32</v>
      </c>
      <c r="J188" s="154">
        <v>3</v>
      </c>
      <c r="K188" s="154">
        <v>13</v>
      </c>
      <c r="L188" s="154">
        <v>16</v>
      </c>
      <c r="M188" s="154">
        <v>32</v>
      </c>
      <c r="N188" s="154">
        <v>1</v>
      </c>
      <c r="O188" s="154">
        <v>5</v>
      </c>
      <c r="P188" s="154">
        <v>26</v>
      </c>
    </row>
    <row r="189" spans="1:16" x14ac:dyDescent="0.25">
      <c r="A189" s="121" t="s">
        <v>412</v>
      </c>
      <c r="B189" s="122" t="s">
        <v>413</v>
      </c>
      <c r="C189" s="122" t="s">
        <v>416</v>
      </c>
      <c r="D189" s="121" t="s">
        <v>417</v>
      </c>
      <c r="E189" s="154">
        <v>708</v>
      </c>
      <c r="F189" s="154">
        <v>411</v>
      </c>
      <c r="G189" s="154">
        <v>205</v>
      </c>
      <c r="H189" s="154">
        <v>92</v>
      </c>
      <c r="I189" s="154">
        <v>675</v>
      </c>
      <c r="J189" s="154">
        <v>373</v>
      </c>
      <c r="K189" s="154">
        <v>210</v>
      </c>
      <c r="L189" s="154">
        <v>92</v>
      </c>
      <c r="M189" s="154">
        <v>677</v>
      </c>
      <c r="N189" s="154">
        <v>368</v>
      </c>
      <c r="O189" s="154">
        <v>226</v>
      </c>
      <c r="P189" s="154">
        <v>83</v>
      </c>
    </row>
    <row r="190" spans="1:16" x14ac:dyDescent="0.25">
      <c r="A190" s="121" t="s">
        <v>412</v>
      </c>
      <c r="B190" s="122" t="s">
        <v>413</v>
      </c>
      <c r="C190" s="122" t="s">
        <v>418</v>
      </c>
      <c r="D190" s="121" t="s">
        <v>419</v>
      </c>
      <c r="E190" s="154">
        <v>356</v>
      </c>
      <c r="F190" s="154">
        <v>168</v>
      </c>
      <c r="G190" s="154">
        <v>36</v>
      </c>
      <c r="H190" s="154">
        <v>152</v>
      </c>
      <c r="I190" s="154">
        <v>325</v>
      </c>
      <c r="J190" s="154">
        <v>161</v>
      </c>
      <c r="K190" s="154">
        <v>44</v>
      </c>
      <c r="L190" s="154">
        <v>120</v>
      </c>
      <c r="M190" s="154">
        <v>287</v>
      </c>
      <c r="N190" s="154">
        <v>134</v>
      </c>
      <c r="O190" s="154">
        <v>39</v>
      </c>
      <c r="P190" s="154">
        <v>114</v>
      </c>
    </row>
    <row r="191" spans="1:16" x14ac:dyDescent="0.25">
      <c r="A191" s="121" t="s">
        <v>412</v>
      </c>
      <c r="B191" s="122" t="s">
        <v>413</v>
      </c>
      <c r="C191" s="122" t="s">
        <v>420</v>
      </c>
      <c r="D191" s="121" t="s">
        <v>421</v>
      </c>
      <c r="E191" s="154">
        <v>343</v>
      </c>
      <c r="F191" s="154">
        <v>176</v>
      </c>
      <c r="G191" s="154">
        <v>95</v>
      </c>
      <c r="H191" s="154">
        <v>72</v>
      </c>
      <c r="I191" s="154">
        <v>338</v>
      </c>
      <c r="J191" s="154">
        <v>170</v>
      </c>
      <c r="K191" s="154">
        <v>94</v>
      </c>
      <c r="L191" s="154">
        <v>74</v>
      </c>
      <c r="M191" s="154">
        <v>345</v>
      </c>
      <c r="N191" s="154">
        <v>172</v>
      </c>
      <c r="O191" s="154">
        <v>104</v>
      </c>
      <c r="P191" s="154">
        <v>69</v>
      </c>
    </row>
    <row r="192" spans="1:16" x14ac:dyDescent="0.25">
      <c r="A192" s="121" t="s">
        <v>412</v>
      </c>
      <c r="B192" s="122" t="s">
        <v>413</v>
      </c>
      <c r="C192" s="122" t="s">
        <v>422</v>
      </c>
      <c r="D192" s="121" t="s">
        <v>423</v>
      </c>
      <c r="E192" s="154">
        <v>3062</v>
      </c>
      <c r="F192" s="154">
        <v>894</v>
      </c>
      <c r="G192" s="154">
        <v>1550</v>
      </c>
      <c r="H192" s="154">
        <v>618</v>
      </c>
      <c r="I192" s="154">
        <v>2930</v>
      </c>
      <c r="J192" s="154">
        <v>861</v>
      </c>
      <c r="K192" s="154">
        <v>1479</v>
      </c>
      <c r="L192" s="154">
        <v>590</v>
      </c>
      <c r="M192" s="154">
        <v>2951</v>
      </c>
      <c r="N192" s="154">
        <v>863</v>
      </c>
      <c r="O192" s="154">
        <v>1485</v>
      </c>
      <c r="P192" s="154">
        <v>603</v>
      </c>
    </row>
    <row r="193" spans="1:16" x14ac:dyDescent="0.25">
      <c r="A193" s="121" t="s">
        <v>412</v>
      </c>
      <c r="B193" s="122" t="s">
        <v>413</v>
      </c>
      <c r="C193" s="122" t="s">
        <v>424</v>
      </c>
      <c r="D193" s="121" t="s">
        <v>425</v>
      </c>
      <c r="E193" s="154">
        <v>252</v>
      </c>
      <c r="F193" s="154">
        <v>150</v>
      </c>
      <c r="G193" s="154">
        <v>26</v>
      </c>
      <c r="H193" s="154">
        <v>76</v>
      </c>
      <c r="I193" s="154">
        <v>233</v>
      </c>
      <c r="J193" s="154">
        <v>147</v>
      </c>
      <c r="K193" s="154">
        <v>21</v>
      </c>
      <c r="L193" s="154">
        <v>65</v>
      </c>
      <c r="M193" s="154">
        <v>219</v>
      </c>
      <c r="N193" s="154">
        <v>147</v>
      </c>
      <c r="O193" s="154">
        <v>14</v>
      </c>
      <c r="P193" s="154">
        <v>58</v>
      </c>
    </row>
    <row r="194" spans="1:16" x14ac:dyDescent="0.25">
      <c r="A194" s="121" t="s">
        <v>412</v>
      </c>
      <c r="B194" s="122" t="s">
        <v>413</v>
      </c>
      <c r="C194" s="122" t="s">
        <v>426</v>
      </c>
      <c r="D194" s="121" t="s">
        <v>427</v>
      </c>
      <c r="E194" s="154">
        <v>521</v>
      </c>
      <c r="F194" s="154">
        <v>314</v>
      </c>
      <c r="G194" s="154">
        <v>127</v>
      </c>
      <c r="H194" s="154">
        <v>80</v>
      </c>
      <c r="I194" s="154">
        <v>499</v>
      </c>
      <c r="J194" s="154">
        <v>303</v>
      </c>
      <c r="K194" s="154">
        <v>121</v>
      </c>
      <c r="L194" s="154">
        <v>75</v>
      </c>
      <c r="M194" s="154">
        <v>511</v>
      </c>
      <c r="N194" s="154">
        <v>305</v>
      </c>
      <c r="O194" s="154">
        <v>137</v>
      </c>
      <c r="P194" s="154">
        <v>69</v>
      </c>
    </row>
    <row r="195" spans="1:16" x14ac:dyDescent="0.25">
      <c r="A195" s="121" t="s">
        <v>412</v>
      </c>
      <c r="B195" s="122" t="s">
        <v>413</v>
      </c>
      <c r="C195" s="122" t="s">
        <v>428</v>
      </c>
      <c r="D195" s="121" t="s">
        <v>429</v>
      </c>
      <c r="E195" s="154">
        <v>774</v>
      </c>
      <c r="F195" s="154">
        <v>351</v>
      </c>
      <c r="G195" s="154">
        <v>188</v>
      </c>
      <c r="H195" s="154">
        <v>235</v>
      </c>
      <c r="I195" s="154">
        <v>765</v>
      </c>
      <c r="J195" s="154">
        <v>346</v>
      </c>
      <c r="K195" s="154">
        <v>221</v>
      </c>
      <c r="L195" s="154">
        <v>198</v>
      </c>
      <c r="M195" s="154">
        <v>749</v>
      </c>
      <c r="N195" s="154">
        <v>344</v>
      </c>
      <c r="O195" s="154">
        <v>216</v>
      </c>
      <c r="P195" s="154">
        <v>189</v>
      </c>
    </row>
    <row r="196" spans="1:16" x14ac:dyDescent="0.25">
      <c r="A196" s="121" t="s">
        <v>412</v>
      </c>
      <c r="B196" s="122" t="s">
        <v>413</v>
      </c>
      <c r="C196" s="122" t="s">
        <v>430</v>
      </c>
      <c r="D196" s="121" t="s">
        <v>431</v>
      </c>
      <c r="E196" s="154">
        <v>488</v>
      </c>
      <c r="F196" s="154">
        <v>191</v>
      </c>
      <c r="G196" s="154">
        <v>170</v>
      </c>
      <c r="H196" s="154">
        <v>127</v>
      </c>
      <c r="I196" s="154">
        <v>489</v>
      </c>
      <c r="J196" s="154">
        <v>185</v>
      </c>
      <c r="K196" s="154">
        <v>178</v>
      </c>
      <c r="L196" s="154">
        <v>126</v>
      </c>
      <c r="M196" s="154">
        <v>504</v>
      </c>
      <c r="N196" s="154">
        <v>182</v>
      </c>
      <c r="O196" s="154">
        <v>197</v>
      </c>
      <c r="P196" s="154">
        <v>125</v>
      </c>
    </row>
    <row r="197" spans="1:16" x14ac:dyDescent="0.25">
      <c r="A197" s="121" t="s">
        <v>412</v>
      </c>
      <c r="B197" s="122" t="s">
        <v>413</v>
      </c>
      <c r="C197" s="122" t="s">
        <v>414</v>
      </c>
      <c r="D197" s="121" t="s">
        <v>415</v>
      </c>
      <c r="E197" s="154">
        <v>330730</v>
      </c>
      <c r="F197" s="154">
        <v>43218</v>
      </c>
      <c r="G197" s="154">
        <v>244965</v>
      </c>
      <c r="H197" s="154">
        <v>42547</v>
      </c>
      <c r="I197" s="154">
        <v>333384</v>
      </c>
      <c r="J197" s="154">
        <v>48375</v>
      </c>
      <c r="K197" s="154">
        <v>243752</v>
      </c>
      <c r="L197" s="154">
        <v>41257</v>
      </c>
      <c r="M197" s="154">
        <v>336960</v>
      </c>
      <c r="N197" s="154">
        <v>49824</v>
      </c>
      <c r="O197" s="154">
        <v>245143</v>
      </c>
      <c r="P197" s="154">
        <v>41993</v>
      </c>
    </row>
    <row r="198" spans="1:16" x14ac:dyDescent="0.25">
      <c r="A198" s="121" t="s">
        <v>412</v>
      </c>
      <c r="B198" s="122" t="s">
        <v>413</v>
      </c>
      <c r="C198" s="122" t="s">
        <v>432</v>
      </c>
      <c r="D198" s="121" t="s">
        <v>433</v>
      </c>
      <c r="E198" s="154">
        <v>482</v>
      </c>
      <c r="F198" s="154">
        <v>228</v>
      </c>
      <c r="G198" s="154">
        <v>207</v>
      </c>
      <c r="H198" s="154">
        <v>47</v>
      </c>
      <c r="I198" s="154">
        <v>448</v>
      </c>
      <c r="J198" s="154">
        <v>221</v>
      </c>
      <c r="K198" s="154">
        <v>192</v>
      </c>
      <c r="L198" s="154">
        <v>35</v>
      </c>
      <c r="M198" s="154">
        <v>428</v>
      </c>
      <c r="N198" s="154">
        <v>219</v>
      </c>
      <c r="O198" s="154">
        <v>176</v>
      </c>
      <c r="P198" s="154">
        <v>33</v>
      </c>
    </row>
    <row r="199" spans="1:16" x14ac:dyDescent="0.25">
      <c r="A199" s="121" t="s">
        <v>412</v>
      </c>
      <c r="B199" s="122" t="s">
        <v>413</v>
      </c>
      <c r="C199" s="122" t="s">
        <v>436</v>
      </c>
      <c r="D199" s="121" t="s">
        <v>437</v>
      </c>
      <c r="E199" s="154">
        <v>433</v>
      </c>
      <c r="F199" s="154">
        <v>196</v>
      </c>
      <c r="G199" s="154">
        <v>135</v>
      </c>
      <c r="H199" s="154">
        <v>102</v>
      </c>
      <c r="I199" s="154">
        <v>439</v>
      </c>
      <c r="J199" s="154">
        <v>194</v>
      </c>
      <c r="K199" s="154">
        <v>146</v>
      </c>
      <c r="L199" s="154">
        <v>99</v>
      </c>
      <c r="M199" s="154">
        <v>452</v>
      </c>
      <c r="N199" s="154">
        <v>193</v>
      </c>
      <c r="O199" s="154">
        <v>155</v>
      </c>
      <c r="P199" s="154">
        <v>104</v>
      </c>
    </row>
    <row r="200" spans="1:16" x14ac:dyDescent="0.25">
      <c r="A200" s="121" t="s">
        <v>412</v>
      </c>
      <c r="B200" s="122" t="s">
        <v>413</v>
      </c>
      <c r="C200" s="122" t="s">
        <v>434</v>
      </c>
      <c r="D200" s="121" t="s">
        <v>435</v>
      </c>
      <c r="E200" s="154">
        <v>637</v>
      </c>
      <c r="F200" s="154">
        <v>317</v>
      </c>
      <c r="G200" s="154">
        <v>171</v>
      </c>
      <c r="H200" s="154">
        <v>149</v>
      </c>
      <c r="I200" s="154">
        <v>574</v>
      </c>
      <c r="J200" s="154">
        <v>300</v>
      </c>
      <c r="K200" s="154">
        <v>125</v>
      </c>
      <c r="L200" s="154">
        <v>149</v>
      </c>
      <c r="M200" s="154">
        <v>553</v>
      </c>
      <c r="N200" s="154">
        <v>303</v>
      </c>
      <c r="O200" s="154">
        <v>124</v>
      </c>
      <c r="P200" s="154">
        <v>126</v>
      </c>
    </row>
    <row r="201" spans="1:16" x14ac:dyDescent="0.25">
      <c r="A201" s="121" t="s">
        <v>412</v>
      </c>
      <c r="B201" s="122" t="s">
        <v>413</v>
      </c>
      <c r="C201" s="122" t="s">
        <v>438</v>
      </c>
      <c r="D201" s="121" t="s">
        <v>439</v>
      </c>
      <c r="E201" s="154">
        <v>3794</v>
      </c>
      <c r="F201" s="154">
        <v>1369</v>
      </c>
      <c r="G201" s="154">
        <v>1693</v>
      </c>
      <c r="H201" s="154">
        <v>732</v>
      </c>
      <c r="I201" s="154">
        <v>3869</v>
      </c>
      <c r="J201" s="154">
        <v>1284</v>
      </c>
      <c r="K201" s="154">
        <v>1839</v>
      </c>
      <c r="L201" s="154">
        <v>746</v>
      </c>
      <c r="M201" s="154">
        <v>3879</v>
      </c>
      <c r="N201" s="154">
        <v>1265</v>
      </c>
      <c r="O201" s="154">
        <v>1980</v>
      </c>
      <c r="P201" s="154">
        <v>634</v>
      </c>
    </row>
    <row r="202" spans="1:16" x14ac:dyDescent="0.25">
      <c r="A202" s="121" t="s">
        <v>412</v>
      </c>
      <c r="B202" s="122" t="s">
        <v>413</v>
      </c>
      <c r="C202" s="122" t="s">
        <v>440</v>
      </c>
      <c r="D202" s="121" t="s">
        <v>441</v>
      </c>
      <c r="E202" s="154">
        <v>305</v>
      </c>
      <c r="F202" s="154">
        <v>142</v>
      </c>
      <c r="G202" s="154">
        <v>88</v>
      </c>
      <c r="H202" s="154">
        <v>75</v>
      </c>
      <c r="I202" s="154">
        <v>303</v>
      </c>
      <c r="J202" s="154">
        <v>136</v>
      </c>
      <c r="K202" s="154">
        <v>92</v>
      </c>
      <c r="L202" s="154">
        <v>75</v>
      </c>
      <c r="M202" s="154">
        <v>321</v>
      </c>
      <c r="N202" s="154">
        <v>135</v>
      </c>
      <c r="O202" s="154">
        <v>108</v>
      </c>
      <c r="P202" s="154">
        <v>78</v>
      </c>
    </row>
    <row r="203" spans="1:16" x14ac:dyDescent="0.25">
      <c r="A203" s="121" t="s">
        <v>412</v>
      </c>
      <c r="B203" s="122" t="s">
        <v>413</v>
      </c>
      <c r="C203" s="122" t="s">
        <v>442</v>
      </c>
      <c r="D203" s="121" t="s">
        <v>443</v>
      </c>
      <c r="E203" s="154">
        <v>291</v>
      </c>
      <c r="F203" s="154">
        <v>178</v>
      </c>
      <c r="G203" s="154">
        <v>29</v>
      </c>
      <c r="H203" s="154">
        <v>84</v>
      </c>
      <c r="I203" s="154">
        <v>276</v>
      </c>
      <c r="J203" s="154">
        <v>166</v>
      </c>
      <c r="K203" s="154">
        <v>30</v>
      </c>
      <c r="L203" s="154">
        <v>80</v>
      </c>
      <c r="M203" s="154">
        <v>293</v>
      </c>
      <c r="N203" s="154">
        <v>168</v>
      </c>
      <c r="O203" s="154">
        <v>44</v>
      </c>
      <c r="P203" s="154">
        <v>81</v>
      </c>
    </row>
    <row r="204" spans="1:16" x14ac:dyDescent="0.25">
      <c r="A204" s="121" t="s">
        <v>412</v>
      </c>
      <c r="B204" s="122" t="s">
        <v>413</v>
      </c>
      <c r="C204" s="122" t="s">
        <v>444</v>
      </c>
      <c r="D204" s="121" t="s">
        <v>445</v>
      </c>
      <c r="E204" s="154">
        <v>401</v>
      </c>
      <c r="F204" s="154">
        <v>227</v>
      </c>
      <c r="G204" s="154">
        <v>57</v>
      </c>
      <c r="H204" s="154">
        <v>117</v>
      </c>
      <c r="I204" s="154">
        <v>380</v>
      </c>
      <c r="J204" s="154">
        <v>216</v>
      </c>
      <c r="K204" s="154">
        <v>44</v>
      </c>
      <c r="L204" s="154">
        <v>120</v>
      </c>
      <c r="M204" s="154">
        <v>363</v>
      </c>
      <c r="N204" s="154">
        <v>202</v>
      </c>
      <c r="O204" s="154">
        <v>47</v>
      </c>
      <c r="P204" s="154">
        <v>114</v>
      </c>
    </row>
    <row r="205" spans="1:16" x14ac:dyDescent="0.25">
      <c r="A205" s="121" t="s">
        <v>412</v>
      </c>
      <c r="B205" s="122" t="s">
        <v>413</v>
      </c>
      <c r="C205" s="122" t="s">
        <v>446</v>
      </c>
      <c r="D205" s="121" t="s">
        <v>447</v>
      </c>
      <c r="E205" s="154">
        <v>9444</v>
      </c>
      <c r="F205" s="154">
        <v>1985</v>
      </c>
      <c r="G205" s="154">
        <v>5878</v>
      </c>
      <c r="H205" s="154">
        <v>1581</v>
      </c>
      <c r="I205" s="154">
        <v>10224</v>
      </c>
      <c r="J205" s="154">
        <v>2697</v>
      </c>
      <c r="K205" s="154">
        <v>5887</v>
      </c>
      <c r="L205" s="154">
        <v>1640</v>
      </c>
      <c r="M205" s="154">
        <v>9621</v>
      </c>
      <c r="N205" s="154">
        <v>2698</v>
      </c>
      <c r="O205" s="154">
        <v>5397</v>
      </c>
      <c r="P205" s="154">
        <v>1526</v>
      </c>
    </row>
    <row r="206" spans="1:16" x14ac:dyDescent="0.25">
      <c r="A206" s="121" t="s">
        <v>412</v>
      </c>
      <c r="B206" s="122" t="s">
        <v>413</v>
      </c>
      <c r="C206" s="122" t="s">
        <v>448</v>
      </c>
      <c r="D206" s="121" t="s">
        <v>449</v>
      </c>
      <c r="E206" s="154">
        <v>846</v>
      </c>
      <c r="F206" s="154">
        <v>438</v>
      </c>
      <c r="G206" s="154">
        <v>259</v>
      </c>
      <c r="H206" s="154">
        <v>149</v>
      </c>
      <c r="I206" s="154">
        <v>816</v>
      </c>
      <c r="J206" s="154">
        <v>418</v>
      </c>
      <c r="K206" s="154">
        <v>274</v>
      </c>
      <c r="L206" s="154">
        <v>124</v>
      </c>
      <c r="M206" s="154">
        <v>812</v>
      </c>
      <c r="N206" s="154">
        <v>406</v>
      </c>
      <c r="O206" s="154">
        <v>280</v>
      </c>
      <c r="P206" s="154">
        <v>126</v>
      </c>
    </row>
    <row r="207" spans="1:16" x14ac:dyDescent="0.25">
      <c r="A207" s="121" t="s">
        <v>412</v>
      </c>
      <c r="B207" s="122" t="s">
        <v>413</v>
      </c>
      <c r="C207" s="122" t="s">
        <v>450</v>
      </c>
      <c r="D207" s="121" t="s">
        <v>451</v>
      </c>
      <c r="E207" s="154">
        <v>366</v>
      </c>
      <c r="F207" s="154">
        <v>202</v>
      </c>
      <c r="G207" s="154">
        <v>117</v>
      </c>
      <c r="H207" s="154">
        <v>47</v>
      </c>
      <c r="I207" s="154">
        <v>347</v>
      </c>
      <c r="J207" s="154">
        <v>189</v>
      </c>
      <c r="K207" s="154">
        <v>113</v>
      </c>
      <c r="L207" s="154">
        <v>45</v>
      </c>
      <c r="M207" s="154">
        <v>348</v>
      </c>
      <c r="N207" s="154">
        <v>189</v>
      </c>
      <c r="O207" s="154">
        <v>113</v>
      </c>
      <c r="P207" s="154">
        <v>46</v>
      </c>
    </row>
    <row r="208" spans="1:16" x14ac:dyDescent="0.25">
      <c r="A208" s="121" t="s">
        <v>412</v>
      </c>
      <c r="B208" s="122" t="s">
        <v>413</v>
      </c>
      <c r="C208" s="122" t="s">
        <v>452</v>
      </c>
      <c r="D208" s="121" t="s">
        <v>453</v>
      </c>
      <c r="E208" s="154">
        <v>1488</v>
      </c>
      <c r="F208" s="154">
        <v>746</v>
      </c>
      <c r="G208" s="154">
        <v>601</v>
      </c>
      <c r="H208" s="154">
        <v>141</v>
      </c>
      <c r="I208" s="154">
        <v>1480</v>
      </c>
      <c r="J208" s="154">
        <v>679</v>
      </c>
      <c r="K208" s="154">
        <v>643</v>
      </c>
      <c r="L208" s="154">
        <v>158</v>
      </c>
      <c r="M208" s="154">
        <v>1474</v>
      </c>
      <c r="N208" s="154">
        <v>681</v>
      </c>
      <c r="O208" s="154">
        <v>618</v>
      </c>
      <c r="P208" s="154">
        <v>175</v>
      </c>
    </row>
    <row r="209" spans="1:16" x14ac:dyDescent="0.25">
      <c r="A209" s="121" t="s">
        <v>412</v>
      </c>
      <c r="B209" s="122" t="s">
        <v>413</v>
      </c>
      <c r="C209" s="122" t="s">
        <v>454</v>
      </c>
      <c r="D209" s="121" t="s">
        <v>455</v>
      </c>
      <c r="E209" s="154">
        <v>628</v>
      </c>
      <c r="F209" s="154">
        <v>242</v>
      </c>
      <c r="G209" s="154">
        <v>282</v>
      </c>
      <c r="H209" s="154">
        <v>104</v>
      </c>
      <c r="I209" s="154">
        <v>591</v>
      </c>
      <c r="J209" s="154">
        <v>219</v>
      </c>
      <c r="K209" s="154">
        <v>277</v>
      </c>
      <c r="L209" s="154">
        <v>95</v>
      </c>
      <c r="M209" s="154">
        <v>589</v>
      </c>
      <c r="N209" s="154">
        <v>229</v>
      </c>
      <c r="O209" s="154">
        <v>265</v>
      </c>
      <c r="P209" s="154">
        <v>95</v>
      </c>
    </row>
    <row r="210" spans="1:16" x14ac:dyDescent="0.25">
      <c r="A210" s="121" t="s">
        <v>412</v>
      </c>
      <c r="B210" s="122" t="s">
        <v>413</v>
      </c>
      <c r="C210" s="122" t="s">
        <v>458</v>
      </c>
      <c r="D210" s="121" t="s">
        <v>459</v>
      </c>
      <c r="E210" s="154">
        <v>755</v>
      </c>
      <c r="F210" s="154">
        <v>349</v>
      </c>
      <c r="G210" s="154">
        <v>184</v>
      </c>
      <c r="H210" s="154">
        <v>222</v>
      </c>
      <c r="I210" s="154">
        <v>734</v>
      </c>
      <c r="J210" s="154">
        <v>338</v>
      </c>
      <c r="K210" s="154">
        <v>155</v>
      </c>
      <c r="L210" s="154">
        <v>241</v>
      </c>
      <c r="M210" s="154">
        <v>711</v>
      </c>
      <c r="N210" s="154">
        <v>339</v>
      </c>
      <c r="O210" s="154">
        <v>137</v>
      </c>
      <c r="P210" s="154">
        <v>235</v>
      </c>
    </row>
    <row r="211" spans="1:16" x14ac:dyDescent="0.25">
      <c r="A211" s="121" t="s">
        <v>412</v>
      </c>
      <c r="B211" s="122" t="s">
        <v>413</v>
      </c>
      <c r="C211" s="122" t="s">
        <v>460</v>
      </c>
      <c r="D211" s="121" t="s">
        <v>461</v>
      </c>
      <c r="E211" s="154">
        <v>257</v>
      </c>
      <c r="F211" s="154">
        <v>111</v>
      </c>
      <c r="G211" s="154">
        <v>134</v>
      </c>
      <c r="H211" s="154">
        <v>12</v>
      </c>
      <c r="I211" s="154">
        <v>247</v>
      </c>
      <c r="J211" s="154">
        <v>109</v>
      </c>
      <c r="K211" s="154">
        <v>126</v>
      </c>
      <c r="L211" s="154">
        <v>12</v>
      </c>
      <c r="M211" s="154">
        <v>254</v>
      </c>
      <c r="N211" s="154">
        <v>109</v>
      </c>
      <c r="O211" s="154">
        <v>131</v>
      </c>
      <c r="P211" s="154">
        <v>14</v>
      </c>
    </row>
    <row r="212" spans="1:16" x14ac:dyDescent="0.25">
      <c r="A212" s="121" t="s">
        <v>412</v>
      </c>
      <c r="B212" s="122" t="s">
        <v>413</v>
      </c>
      <c r="C212" s="122" t="s">
        <v>462</v>
      </c>
      <c r="D212" s="122" t="s">
        <v>463</v>
      </c>
      <c r="E212" s="154">
        <v>665</v>
      </c>
      <c r="F212" s="154">
        <v>413</v>
      </c>
      <c r="G212" s="154">
        <v>116</v>
      </c>
      <c r="H212" s="154">
        <v>136</v>
      </c>
      <c r="I212" s="154">
        <v>601</v>
      </c>
      <c r="J212" s="154">
        <v>385</v>
      </c>
      <c r="K212" s="154">
        <v>90</v>
      </c>
      <c r="L212" s="154">
        <v>126</v>
      </c>
      <c r="M212" s="154">
        <v>571</v>
      </c>
      <c r="N212" s="154">
        <v>384</v>
      </c>
      <c r="O212" s="154">
        <v>72</v>
      </c>
      <c r="P212" s="154">
        <v>115</v>
      </c>
    </row>
    <row r="213" spans="1:16" x14ac:dyDescent="0.25">
      <c r="A213" s="121" t="s">
        <v>412</v>
      </c>
      <c r="B213" s="122" t="s">
        <v>413</v>
      </c>
      <c r="C213" s="122" t="s">
        <v>464</v>
      </c>
      <c r="D213" s="121" t="s">
        <v>465</v>
      </c>
      <c r="E213" s="154">
        <v>214</v>
      </c>
      <c r="F213" s="154">
        <v>94</v>
      </c>
      <c r="G213" s="154">
        <v>87</v>
      </c>
      <c r="H213" s="154">
        <v>33</v>
      </c>
      <c r="I213" s="154">
        <v>191</v>
      </c>
      <c r="J213" s="154">
        <v>89</v>
      </c>
      <c r="K213" s="154">
        <v>85</v>
      </c>
      <c r="L213" s="154">
        <v>17</v>
      </c>
      <c r="M213" s="154">
        <v>219</v>
      </c>
      <c r="N213" s="154">
        <v>98</v>
      </c>
      <c r="O213" s="154">
        <v>105</v>
      </c>
      <c r="P213" s="154">
        <v>16</v>
      </c>
    </row>
    <row r="214" spans="1:16" x14ac:dyDescent="0.25">
      <c r="A214" s="121" t="s">
        <v>412</v>
      </c>
      <c r="B214" s="122" t="s">
        <v>413</v>
      </c>
      <c r="C214" s="122" t="s">
        <v>466</v>
      </c>
      <c r="D214" s="121" t="s">
        <v>467</v>
      </c>
      <c r="E214" s="154">
        <v>489</v>
      </c>
      <c r="F214" s="154">
        <v>213</v>
      </c>
      <c r="G214" s="154">
        <v>162</v>
      </c>
      <c r="H214" s="154">
        <v>114</v>
      </c>
      <c r="I214" s="154">
        <v>472</v>
      </c>
      <c r="J214" s="154">
        <v>205</v>
      </c>
      <c r="K214" s="154">
        <v>166</v>
      </c>
      <c r="L214" s="154">
        <v>101</v>
      </c>
      <c r="M214" s="154">
        <v>459</v>
      </c>
      <c r="N214" s="154">
        <v>199</v>
      </c>
      <c r="O214" s="154">
        <v>161</v>
      </c>
      <c r="P214" s="154">
        <v>99</v>
      </c>
    </row>
    <row r="215" spans="1:16" x14ac:dyDescent="0.25">
      <c r="A215" s="121" t="s">
        <v>412</v>
      </c>
      <c r="B215" s="122" t="s">
        <v>413</v>
      </c>
      <c r="C215" s="122" t="s">
        <v>468</v>
      </c>
      <c r="D215" s="121" t="s">
        <v>469</v>
      </c>
      <c r="E215" s="154">
        <v>220</v>
      </c>
      <c r="F215" s="154">
        <v>122</v>
      </c>
      <c r="G215" s="154">
        <v>61</v>
      </c>
      <c r="H215" s="154">
        <v>37</v>
      </c>
      <c r="I215" s="154">
        <v>227</v>
      </c>
      <c r="J215" s="154">
        <v>121</v>
      </c>
      <c r="K215" s="154">
        <v>64</v>
      </c>
      <c r="L215" s="154">
        <v>42</v>
      </c>
      <c r="M215" s="154">
        <v>233</v>
      </c>
      <c r="N215" s="154">
        <v>122</v>
      </c>
      <c r="O215" s="154">
        <v>70</v>
      </c>
      <c r="P215" s="154">
        <v>41</v>
      </c>
    </row>
    <row r="216" spans="1:16" x14ac:dyDescent="0.25">
      <c r="A216" s="121" t="s">
        <v>412</v>
      </c>
      <c r="B216" s="122" t="s">
        <v>413</v>
      </c>
      <c r="C216" s="122" t="s">
        <v>470</v>
      </c>
      <c r="D216" s="121" t="s">
        <v>471</v>
      </c>
      <c r="E216" s="154">
        <v>502</v>
      </c>
      <c r="F216" s="154">
        <v>281</v>
      </c>
      <c r="G216" s="154">
        <v>124</v>
      </c>
      <c r="H216" s="154">
        <v>97</v>
      </c>
      <c r="I216" s="154">
        <v>481</v>
      </c>
      <c r="J216" s="154">
        <v>270</v>
      </c>
      <c r="K216" s="154">
        <v>112</v>
      </c>
      <c r="L216" s="154">
        <v>99</v>
      </c>
      <c r="M216" s="154">
        <v>478</v>
      </c>
      <c r="N216" s="154">
        <v>281</v>
      </c>
      <c r="O216" s="154">
        <v>101</v>
      </c>
      <c r="P216" s="154">
        <v>96</v>
      </c>
    </row>
    <row r="217" spans="1:16" x14ac:dyDescent="0.25">
      <c r="A217" s="121" t="s">
        <v>412</v>
      </c>
      <c r="B217" s="122" t="s">
        <v>413</v>
      </c>
      <c r="C217" s="122" t="s">
        <v>472</v>
      </c>
      <c r="D217" s="121" t="s">
        <v>473</v>
      </c>
      <c r="E217" s="154">
        <v>298</v>
      </c>
      <c r="F217" s="154">
        <v>183</v>
      </c>
      <c r="G217" s="154">
        <v>64</v>
      </c>
      <c r="H217" s="154">
        <v>51</v>
      </c>
      <c r="I217" s="154">
        <v>262</v>
      </c>
      <c r="J217" s="154">
        <v>160</v>
      </c>
      <c r="K217" s="154">
        <v>59</v>
      </c>
      <c r="L217" s="154">
        <v>43</v>
      </c>
      <c r="M217" s="154">
        <v>284</v>
      </c>
      <c r="N217" s="154">
        <v>169</v>
      </c>
      <c r="O217" s="154">
        <v>71</v>
      </c>
      <c r="P217" s="154">
        <v>44</v>
      </c>
    </row>
    <row r="218" spans="1:16" x14ac:dyDescent="0.25">
      <c r="A218" s="121" t="s">
        <v>412</v>
      </c>
      <c r="B218" s="122" t="s">
        <v>413</v>
      </c>
      <c r="C218" s="122" t="s">
        <v>474</v>
      </c>
      <c r="D218" s="121" t="s">
        <v>475</v>
      </c>
      <c r="E218" s="154">
        <v>900</v>
      </c>
      <c r="F218" s="154">
        <v>411</v>
      </c>
      <c r="G218" s="154">
        <v>254</v>
      </c>
      <c r="H218" s="154">
        <v>235</v>
      </c>
      <c r="I218" s="154">
        <v>932</v>
      </c>
      <c r="J218" s="154">
        <v>388</v>
      </c>
      <c r="K218" s="154">
        <v>312</v>
      </c>
      <c r="L218" s="154">
        <v>232</v>
      </c>
      <c r="M218" s="154">
        <v>854</v>
      </c>
      <c r="N218" s="154">
        <v>362</v>
      </c>
      <c r="O218" s="154">
        <v>267</v>
      </c>
      <c r="P218" s="154">
        <v>225</v>
      </c>
    </row>
    <row r="219" spans="1:16" x14ac:dyDescent="0.25">
      <c r="A219" s="121" t="s">
        <v>412</v>
      </c>
      <c r="B219" s="122" t="s">
        <v>413</v>
      </c>
      <c r="C219" s="122" t="s">
        <v>476</v>
      </c>
      <c r="D219" s="121" t="s">
        <v>477</v>
      </c>
      <c r="E219" s="154">
        <v>273</v>
      </c>
      <c r="F219" s="154">
        <v>185</v>
      </c>
      <c r="G219" s="154">
        <v>36</v>
      </c>
      <c r="H219" s="154">
        <v>52</v>
      </c>
      <c r="I219" s="154">
        <v>265</v>
      </c>
      <c r="J219" s="154">
        <v>180</v>
      </c>
      <c r="K219" s="154">
        <v>35</v>
      </c>
      <c r="L219" s="154">
        <v>50</v>
      </c>
      <c r="M219" s="154">
        <v>226</v>
      </c>
      <c r="N219" s="154">
        <v>138</v>
      </c>
      <c r="O219" s="154">
        <v>35</v>
      </c>
      <c r="P219" s="154">
        <v>53</v>
      </c>
    </row>
    <row r="220" spans="1:16" x14ac:dyDescent="0.25">
      <c r="A220" s="121" t="s">
        <v>412</v>
      </c>
      <c r="B220" s="122" t="s">
        <v>413</v>
      </c>
      <c r="C220" s="122" t="s">
        <v>478</v>
      </c>
      <c r="D220" s="121" t="s">
        <v>479</v>
      </c>
      <c r="E220" s="154">
        <v>1652</v>
      </c>
      <c r="F220" s="154">
        <v>588</v>
      </c>
      <c r="G220" s="154">
        <v>655</v>
      </c>
      <c r="H220" s="154">
        <v>409</v>
      </c>
      <c r="I220" s="154">
        <v>1573</v>
      </c>
      <c r="J220" s="154">
        <v>575</v>
      </c>
      <c r="K220" s="154">
        <v>618</v>
      </c>
      <c r="L220" s="154">
        <v>380</v>
      </c>
      <c r="M220" s="154">
        <v>1541</v>
      </c>
      <c r="N220" s="154">
        <v>556</v>
      </c>
      <c r="O220" s="154">
        <v>611</v>
      </c>
      <c r="P220" s="154">
        <v>374</v>
      </c>
    </row>
    <row r="221" spans="1:16" x14ac:dyDescent="0.25">
      <c r="A221" s="121" t="s">
        <v>412</v>
      </c>
      <c r="B221" s="122" t="s">
        <v>413</v>
      </c>
      <c r="C221" s="122" t="s">
        <v>480</v>
      </c>
      <c r="D221" s="121" t="s">
        <v>481</v>
      </c>
      <c r="E221" s="154">
        <v>453</v>
      </c>
      <c r="F221" s="154">
        <v>291</v>
      </c>
      <c r="G221" s="154">
        <v>56</v>
      </c>
      <c r="H221" s="154">
        <v>106</v>
      </c>
      <c r="I221" s="154">
        <v>447</v>
      </c>
      <c r="J221" s="154">
        <v>285</v>
      </c>
      <c r="K221" s="154">
        <v>64</v>
      </c>
      <c r="L221" s="154">
        <v>98</v>
      </c>
      <c r="M221" s="154">
        <v>435</v>
      </c>
      <c r="N221" s="154">
        <v>284</v>
      </c>
      <c r="O221" s="154">
        <v>54</v>
      </c>
      <c r="P221" s="154">
        <v>97</v>
      </c>
    </row>
    <row r="222" spans="1:16" x14ac:dyDescent="0.25">
      <c r="A222" s="121" t="s">
        <v>412</v>
      </c>
      <c r="B222" s="122" t="s">
        <v>413</v>
      </c>
      <c r="C222" s="122" t="s">
        <v>482</v>
      </c>
      <c r="D222" s="121" t="s">
        <v>483</v>
      </c>
      <c r="E222" s="154">
        <v>1156</v>
      </c>
      <c r="F222" s="154">
        <v>505</v>
      </c>
      <c r="G222" s="154">
        <v>465</v>
      </c>
      <c r="H222" s="154">
        <v>186</v>
      </c>
      <c r="I222" s="154">
        <v>1125</v>
      </c>
      <c r="J222" s="154">
        <v>471</v>
      </c>
      <c r="K222" s="154">
        <v>454</v>
      </c>
      <c r="L222" s="154">
        <v>200</v>
      </c>
      <c r="M222" s="154">
        <v>1163</v>
      </c>
      <c r="N222" s="154">
        <v>502</v>
      </c>
      <c r="O222" s="154">
        <v>449</v>
      </c>
      <c r="P222" s="154">
        <v>212</v>
      </c>
    </row>
    <row r="223" spans="1:16" x14ac:dyDescent="0.25">
      <c r="A223" s="121" t="s">
        <v>412</v>
      </c>
      <c r="B223" s="122" t="s">
        <v>413</v>
      </c>
      <c r="C223" s="122" t="s">
        <v>484</v>
      </c>
      <c r="D223" s="121" t="s">
        <v>485</v>
      </c>
      <c r="E223" s="154">
        <v>555</v>
      </c>
      <c r="F223" s="154">
        <v>251</v>
      </c>
      <c r="G223" s="154">
        <v>205</v>
      </c>
      <c r="H223" s="154">
        <v>99</v>
      </c>
      <c r="I223" s="154">
        <v>546</v>
      </c>
      <c r="J223" s="154">
        <v>246</v>
      </c>
      <c r="K223" s="154">
        <v>215</v>
      </c>
      <c r="L223" s="154">
        <v>85</v>
      </c>
      <c r="M223" s="154">
        <v>553</v>
      </c>
      <c r="N223" s="154">
        <v>242</v>
      </c>
      <c r="O223" s="154">
        <v>227</v>
      </c>
      <c r="P223" s="154">
        <v>84</v>
      </c>
    </row>
    <row r="224" spans="1:16" x14ac:dyDescent="0.25">
      <c r="A224" s="121" t="s">
        <v>412</v>
      </c>
      <c r="B224" s="122" t="s">
        <v>413</v>
      </c>
      <c r="C224" s="122" t="s">
        <v>456</v>
      </c>
      <c r="D224" s="121" t="s">
        <v>457</v>
      </c>
      <c r="E224" s="154">
        <v>2542</v>
      </c>
      <c r="F224" s="154">
        <v>1032</v>
      </c>
      <c r="G224" s="154">
        <v>943</v>
      </c>
      <c r="H224" s="154">
        <v>567</v>
      </c>
      <c r="I224" s="154">
        <v>2085</v>
      </c>
      <c r="J224" s="154">
        <v>684</v>
      </c>
      <c r="K224" s="154">
        <v>863</v>
      </c>
      <c r="L224" s="154">
        <v>538</v>
      </c>
      <c r="M224" s="154">
        <v>2127</v>
      </c>
      <c r="N224" s="154">
        <v>722</v>
      </c>
      <c r="O224" s="154">
        <v>854</v>
      </c>
      <c r="P224" s="154">
        <v>551</v>
      </c>
    </row>
    <row r="225" spans="1:16" x14ac:dyDescent="0.25">
      <c r="A225" s="121" t="s">
        <v>412</v>
      </c>
      <c r="B225" s="122" t="s">
        <v>413</v>
      </c>
      <c r="C225" s="122" t="s">
        <v>486</v>
      </c>
      <c r="D225" s="121" t="s">
        <v>487</v>
      </c>
      <c r="E225" s="154">
        <v>951</v>
      </c>
      <c r="F225" s="154">
        <v>403</v>
      </c>
      <c r="G225" s="154">
        <v>420</v>
      </c>
      <c r="H225" s="154">
        <v>128</v>
      </c>
      <c r="I225" s="154">
        <v>946</v>
      </c>
      <c r="J225" s="154">
        <v>399</v>
      </c>
      <c r="K225" s="154">
        <v>417</v>
      </c>
      <c r="L225" s="154">
        <v>130</v>
      </c>
      <c r="M225" s="154">
        <v>969</v>
      </c>
      <c r="N225" s="154">
        <v>396</v>
      </c>
      <c r="O225" s="154">
        <v>428</v>
      </c>
      <c r="P225" s="154">
        <v>145</v>
      </c>
    </row>
    <row r="226" spans="1:16" x14ac:dyDescent="0.25">
      <c r="A226" s="121" t="s">
        <v>412</v>
      </c>
      <c r="B226" s="122" t="s">
        <v>413</v>
      </c>
      <c r="C226" s="122" t="s">
        <v>488</v>
      </c>
      <c r="D226" s="121" t="s">
        <v>489</v>
      </c>
      <c r="E226" s="154">
        <v>4023</v>
      </c>
      <c r="F226" s="154">
        <v>668</v>
      </c>
      <c r="G226" s="154">
        <v>2614</v>
      </c>
      <c r="H226" s="154">
        <v>741</v>
      </c>
      <c r="I226" s="154">
        <v>3961</v>
      </c>
      <c r="J226" s="154">
        <v>648</v>
      </c>
      <c r="K226" s="154">
        <v>2620</v>
      </c>
      <c r="L226" s="154">
        <v>693</v>
      </c>
      <c r="M226" s="154">
        <v>3958</v>
      </c>
      <c r="N226" s="154">
        <v>648</v>
      </c>
      <c r="O226" s="154">
        <v>2640</v>
      </c>
      <c r="P226" s="154">
        <v>670</v>
      </c>
    </row>
    <row r="227" spans="1:16" x14ac:dyDescent="0.25">
      <c r="A227" s="121" t="s">
        <v>412</v>
      </c>
      <c r="B227" s="122" t="s">
        <v>413</v>
      </c>
      <c r="C227" s="122" t="s">
        <v>490</v>
      </c>
      <c r="D227" s="121" t="s">
        <v>491</v>
      </c>
      <c r="E227" s="154">
        <v>801</v>
      </c>
      <c r="F227" s="154">
        <v>326</v>
      </c>
      <c r="G227" s="154">
        <v>155</v>
      </c>
      <c r="H227" s="154">
        <v>320</v>
      </c>
      <c r="I227" s="154">
        <v>761</v>
      </c>
      <c r="J227" s="154">
        <v>315</v>
      </c>
      <c r="K227" s="154">
        <v>128</v>
      </c>
      <c r="L227" s="154">
        <v>318</v>
      </c>
      <c r="M227" s="154">
        <v>810</v>
      </c>
      <c r="N227" s="154">
        <v>313</v>
      </c>
      <c r="O227" s="154">
        <v>157</v>
      </c>
      <c r="P227" s="154">
        <v>340</v>
      </c>
    </row>
    <row r="228" spans="1:16" x14ac:dyDescent="0.25">
      <c r="A228" s="121" t="s">
        <v>412</v>
      </c>
      <c r="B228" s="122" t="s">
        <v>413</v>
      </c>
      <c r="C228" s="122" t="s">
        <v>492</v>
      </c>
      <c r="D228" s="121" t="s">
        <v>493</v>
      </c>
      <c r="E228" s="154">
        <v>321</v>
      </c>
      <c r="F228" s="154">
        <v>159</v>
      </c>
      <c r="G228" s="154">
        <v>122</v>
      </c>
      <c r="H228" s="154">
        <v>40</v>
      </c>
      <c r="I228" s="154">
        <v>282</v>
      </c>
      <c r="J228" s="154">
        <v>113</v>
      </c>
      <c r="K228" s="154">
        <v>101</v>
      </c>
      <c r="L228" s="154">
        <v>68</v>
      </c>
      <c r="M228" s="154">
        <v>305</v>
      </c>
      <c r="N228" s="154">
        <v>148</v>
      </c>
      <c r="O228" s="154">
        <v>103</v>
      </c>
      <c r="P228" s="154">
        <v>54</v>
      </c>
    </row>
    <row r="229" spans="1:16" x14ac:dyDescent="0.25">
      <c r="A229" s="121" t="s">
        <v>412</v>
      </c>
      <c r="B229" s="122" t="s">
        <v>413</v>
      </c>
      <c r="C229" s="122" t="s">
        <v>494</v>
      </c>
      <c r="D229" s="121" t="s">
        <v>495</v>
      </c>
      <c r="E229" s="154">
        <v>523</v>
      </c>
      <c r="F229" s="154">
        <v>254</v>
      </c>
      <c r="G229" s="154">
        <v>143</v>
      </c>
      <c r="H229" s="154">
        <v>126</v>
      </c>
      <c r="I229" s="154">
        <v>487</v>
      </c>
      <c r="J229" s="154">
        <v>218</v>
      </c>
      <c r="K229" s="154">
        <v>144</v>
      </c>
      <c r="L229" s="154">
        <v>125</v>
      </c>
      <c r="M229" s="154">
        <v>500</v>
      </c>
      <c r="N229" s="154">
        <v>241</v>
      </c>
      <c r="O229" s="154">
        <v>141</v>
      </c>
      <c r="P229" s="154">
        <v>118</v>
      </c>
    </row>
    <row r="230" spans="1:16" x14ac:dyDescent="0.25">
      <c r="A230" s="121" t="s">
        <v>412</v>
      </c>
      <c r="B230" s="122" t="s">
        <v>413</v>
      </c>
      <c r="C230" s="122" t="s">
        <v>496</v>
      </c>
      <c r="D230" s="121" t="s">
        <v>497</v>
      </c>
      <c r="E230" s="154">
        <v>508</v>
      </c>
      <c r="F230" s="154">
        <v>345</v>
      </c>
      <c r="G230" s="154">
        <v>118</v>
      </c>
      <c r="H230" s="154">
        <v>45</v>
      </c>
      <c r="I230" s="154">
        <v>442</v>
      </c>
      <c r="J230" s="154">
        <v>299</v>
      </c>
      <c r="K230" s="154">
        <v>97</v>
      </c>
      <c r="L230" s="154">
        <v>46</v>
      </c>
      <c r="M230" s="154">
        <v>466</v>
      </c>
      <c r="N230" s="154">
        <v>298</v>
      </c>
      <c r="O230" s="154">
        <v>104</v>
      </c>
      <c r="P230" s="154">
        <v>64</v>
      </c>
    </row>
    <row r="231" spans="1:16" x14ac:dyDescent="0.25">
      <c r="A231" s="121" t="s">
        <v>412</v>
      </c>
      <c r="B231" s="122" t="s">
        <v>413</v>
      </c>
      <c r="C231" s="122" t="s">
        <v>498</v>
      </c>
      <c r="D231" s="121" t="s">
        <v>499</v>
      </c>
      <c r="E231" s="154">
        <v>6952</v>
      </c>
      <c r="F231" s="154">
        <v>1288</v>
      </c>
      <c r="G231" s="154">
        <v>4190</v>
      </c>
      <c r="H231" s="154">
        <v>1474</v>
      </c>
      <c r="I231" s="154">
        <v>6781</v>
      </c>
      <c r="J231" s="154">
        <v>1156</v>
      </c>
      <c r="K231" s="154">
        <v>4197</v>
      </c>
      <c r="L231" s="154">
        <v>1428</v>
      </c>
      <c r="M231" s="154">
        <v>6824</v>
      </c>
      <c r="N231" s="154">
        <v>1164</v>
      </c>
      <c r="O231" s="154">
        <v>4225</v>
      </c>
      <c r="P231" s="154">
        <v>1435</v>
      </c>
    </row>
    <row r="232" spans="1:16" x14ac:dyDescent="0.25">
      <c r="A232" s="121" t="s">
        <v>412</v>
      </c>
      <c r="B232" s="122" t="s">
        <v>413</v>
      </c>
      <c r="C232" s="122" t="s">
        <v>500</v>
      </c>
      <c r="D232" s="121" t="s">
        <v>501</v>
      </c>
      <c r="E232" s="154">
        <v>754</v>
      </c>
      <c r="F232" s="154">
        <v>275</v>
      </c>
      <c r="G232" s="154">
        <v>353</v>
      </c>
      <c r="H232" s="154">
        <v>126</v>
      </c>
      <c r="I232" s="154">
        <v>711</v>
      </c>
      <c r="J232" s="154">
        <v>254</v>
      </c>
      <c r="K232" s="154">
        <v>346</v>
      </c>
      <c r="L232" s="154">
        <v>111</v>
      </c>
      <c r="M232" s="154">
        <v>738</v>
      </c>
      <c r="N232" s="154">
        <v>261</v>
      </c>
      <c r="O232" s="154">
        <v>361</v>
      </c>
      <c r="P232" s="154">
        <v>116</v>
      </c>
    </row>
    <row r="233" spans="1:16" x14ac:dyDescent="0.25">
      <c r="A233" s="121" t="s">
        <v>412</v>
      </c>
      <c r="B233" s="122" t="s">
        <v>413</v>
      </c>
      <c r="C233" s="122" t="s">
        <v>502</v>
      </c>
      <c r="D233" s="121" t="s">
        <v>503</v>
      </c>
      <c r="E233" s="154">
        <v>499</v>
      </c>
      <c r="F233" s="154">
        <v>330</v>
      </c>
      <c r="G233" s="154">
        <v>94</v>
      </c>
      <c r="H233" s="154">
        <v>75</v>
      </c>
      <c r="I233" s="154">
        <v>465</v>
      </c>
      <c r="J233" s="154">
        <v>327</v>
      </c>
      <c r="K233" s="154">
        <v>79</v>
      </c>
      <c r="L233" s="154">
        <v>59</v>
      </c>
      <c r="M233" s="154">
        <v>477</v>
      </c>
      <c r="N233" s="154">
        <v>328</v>
      </c>
      <c r="O233" s="154">
        <v>87</v>
      </c>
      <c r="P233" s="154">
        <v>62</v>
      </c>
    </row>
    <row r="234" spans="1:16" x14ac:dyDescent="0.25">
      <c r="A234" s="121" t="s">
        <v>412</v>
      </c>
      <c r="B234" s="122" t="s">
        <v>413</v>
      </c>
      <c r="C234" s="122" t="s">
        <v>504</v>
      </c>
      <c r="D234" s="121" t="s">
        <v>505</v>
      </c>
      <c r="E234" s="154">
        <v>671</v>
      </c>
      <c r="F234" s="154">
        <v>208</v>
      </c>
      <c r="G234" s="154">
        <v>265</v>
      </c>
      <c r="H234" s="154">
        <v>198</v>
      </c>
      <c r="I234" s="154">
        <v>653</v>
      </c>
      <c r="J234" s="154">
        <v>198</v>
      </c>
      <c r="K234" s="154">
        <v>264</v>
      </c>
      <c r="L234" s="154">
        <v>191</v>
      </c>
      <c r="M234" s="154">
        <v>586</v>
      </c>
      <c r="N234" s="154">
        <v>192</v>
      </c>
      <c r="O234" s="154">
        <v>209</v>
      </c>
      <c r="P234" s="154">
        <v>185</v>
      </c>
    </row>
    <row r="235" spans="1:16" x14ac:dyDescent="0.25">
      <c r="A235" s="121" t="s">
        <v>412</v>
      </c>
      <c r="B235" s="122" t="s">
        <v>413</v>
      </c>
      <c r="C235" s="122" t="s">
        <v>53</v>
      </c>
      <c r="D235" s="121" t="s">
        <v>53</v>
      </c>
      <c r="E235" s="154">
        <v>4</v>
      </c>
      <c r="F235" s="154">
        <v>0</v>
      </c>
      <c r="G235" s="154">
        <v>1</v>
      </c>
      <c r="H235" s="154">
        <v>3</v>
      </c>
      <c r="I235" s="154">
        <v>2</v>
      </c>
      <c r="J235" s="154">
        <v>0</v>
      </c>
      <c r="K235" s="154">
        <v>1</v>
      </c>
      <c r="L235" s="154">
        <v>1</v>
      </c>
      <c r="M235" s="154">
        <v>2</v>
      </c>
      <c r="N235" s="154">
        <v>1</v>
      </c>
      <c r="O235" s="154">
        <v>0</v>
      </c>
      <c r="P235" s="154">
        <v>1</v>
      </c>
    </row>
    <row r="236" spans="1:16" x14ac:dyDescent="0.25">
      <c r="A236" s="121" t="s">
        <v>506</v>
      </c>
      <c r="B236" s="122" t="s">
        <v>507</v>
      </c>
      <c r="C236" s="122" t="s">
        <v>510</v>
      </c>
      <c r="D236" s="121" t="s">
        <v>511</v>
      </c>
      <c r="E236" s="154">
        <v>298</v>
      </c>
      <c r="F236" s="154">
        <v>89</v>
      </c>
      <c r="G236" s="154">
        <v>177</v>
      </c>
      <c r="H236" s="154">
        <v>32</v>
      </c>
      <c r="I236" s="154">
        <v>284</v>
      </c>
      <c r="J236" s="154">
        <v>89</v>
      </c>
      <c r="K236" s="154">
        <v>164</v>
      </c>
      <c r="L236" s="154">
        <v>31</v>
      </c>
      <c r="M236" s="154">
        <v>318</v>
      </c>
      <c r="N236" s="154">
        <v>89</v>
      </c>
      <c r="O236" s="154">
        <v>198</v>
      </c>
      <c r="P236" s="154">
        <v>31</v>
      </c>
    </row>
    <row r="237" spans="1:16" x14ac:dyDescent="0.25">
      <c r="A237" s="121" t="s">
        <v>506</v>
      </c>
      <c r="B237" s="122" t="s">
        <v>507</v>
      </c>
      <c r="C237" s="122" t="s">
        <v>512</v>
      </c>
      <c r="D237" s="121" t="s">
        <v>513</v>
      </c>
      <c r="E237" s="154">
        <v>988</v>
      </c>
      <c r="F237" s="154">
        <v>553</v>
      </c>
      <c r="G237" s="154">
        <v>247</v>
      </c>
      <c r="H237" s="154">
        <v>188</v>
      </c>
      <c r="I237" s="154">
        <v>965</v>
      </c>
      <c r="J237" s="154">
        <v>535</v>
      </c>
      <c r="K237" s="154">
        <v>250</v>
      </c>
      <c r="L237" s="154">
        <v>180</v>
      </c>
      <c r="M237" s="154">
        <v>973</v>
      </c>
      <c r="N237" s="154">
        <v>523</v>
      </c>
      <c r="O237" s="154">
        <v>251</v>
      </c>
      <c r="P237" s="154">
        <v>199</v>
      </c>
    </row>
    <row r="238" spans="1:16" x14ac:dyDescent="0.25">
      <c r="A238" s="121" t="s">
        <v>506</v>
      </c>
      <c r="B238" s="122" t="s">
        <v>507</v>
      </c>
      <c r="C238" s="122" t="s">
        <v>514</v>
      </c>
      <c r="D238" s="121" t="s">
        <v>515</v>
      </c>
      <c r="E238" s="154">
        <v>712</v>
      </c>
      <c r="F238" s="154">
        <v>300</v>
      </c>
      <c r="G238" s="154">
        <v>308</v>
      </c>
      <c r="H238" s="154">
        <v>104</v>
      </c>
      <c r="I238" s="154">
        <v>704</v>
      </c>
      <c r="J238" s="154">
        <v>292</v>
      </c>
      <c r="K238" s="154">
        <v>309</v>
      </c>
      <c r="L238" s="154">
        <v>103</v>
      </c>
      <c r="M238" s="154">
        <v>714</v>
      </c>
      <c r="N238" s="154">
        <v>289</v>
      </c>
      <c r="O238" s="154">
        <v>325</v>
      </c>
      <c r="P238" s="154">
        <v>100</v>
      </c>
    </row>
    <row r="239" spans="1:16" x14ac:dyDescent="0.25">
      <c r="A239" s="121" t="s">
        <v>506</v>
      </c>
      <c r="B239" s="122" t="s">
        <v>507</v>
      </c>
      <c r="C239" s="122" t="s">
        <v>516</v>
      </c>
      <c r="D239" s="121" t="s">
        <v>517</v>
      </c>
      <c r="E239" s="154">
        <v>1170</v>
      </c>
      <c r="F239" s="154">
        <v>437</v>
      </c>
      <c r="G239" s="154">
        <v>551</v>
      </c>
      <c r="H239" s="154">
        <v>182</v>
      </c>
      <c r="I239" s="154">
        <v>1113</v>
      </c>
      <c r="J239" s="154">
        <v>430</v>
      </c>
      <c r="K239" s="154">
        <v>510</v>
      </c>
      <c r="L239" s="154">
        <v>173</v>
      </c>
      <c r="M239" s="154">
        <v>1079</v>
      </c>
      <c r="N239" s="154">
        <v>426</v>
      </c>
      <c r="O239" s="154">
        <v>485</v>
      </c>
      <c r="P239" s="154">
        <v>168</v>
      </c>
    </row>
    <row r="240" spans="1:16" x14ac:dyDescent="0.25">
      <c r="A240" s="121" t="s">
        <v>506</v>
      </c>
      <c r="B240" s="122" t="s">
        <v>507</v>
      </c>
      <c r="C240" s="122" t="s">
        <v>518</v>
      </c>
      <c r="D240" s="121" t="s">
        <v>519</v>
      </c>
      <c r="E240" s="154">
        <v>194</v>
      </c>
      <c r="F240" s="154">
        <v>94</v>
      </c>
      <c r="G240" s="154">
        <v>59</v>
      </c>
      <c r="H240" s="154">
        <v>41</v>
      </c>
      <c r="I240" s="154">
        <v>169</v>
      </c>
      <c r="J240" s="154">
        <v>93</v>
      </c>
      <c r="K240" s="154">
        <v>34</v>
      </c>
      <c r="L240" s="154">
        <v>42</v>
      </c>
      <c r="M240" s="154">
        <v>164</v>
      </c>
      <c r="N240" s="154">
        <v>94</v>
      </c>
      <c r="O240" s="154">
        <v>30</v>
      </c>
      <c r="P240" s="154">
        <v>40</v>
      </c>
    </row>
    <row r="241" spans="1:16" x14ac:dyDescent="0.25">
      <c r="A241" s="121" t="s">
        <v>506</v>
      </c>
      <c r="B241" s="122" t="s">
        <v>507</v>
      </c>
      <c r="C241" s="122" t="s">
        <v>520</v>
      </c>
      <c r="D241" s="121" t="s">
        <v>521</v>
      </c>
      <c r="E241" s="154">
        <v>241</v>
      </c>
      <c r="F241" s="154">
        <v>98</v>
      </c>
      <c r="G241" s="154">
        <v>123</v>
      </c>
      <c r="H241" s="154">
        <v>20</v>
      </c>
      <c r="I241" s="154">
        <v>223</v>
      </c>
      <c r="J241" s="154">
        <v>99</v>
      </c>
      <c r="K241" s="154">
        <v>106</v>
      </c>
      <c r="L241" s="154">
        <v>18</v>
      </c>
      <c r="M241" s="154">
        <v>215</v>
      </c>
      <c r="N241" s="154">
        <v>98</v>
      </c>
      <c r="O241" s="154">
        <v>94</v>
      </c>
      <c r="P241" s="154">
        <v>23</v>
      </c>
    </row>
    <row r="242" spans="1:16" x14ac:dyDescent="0.25">
      <c r="A242" s="121" t="s">
        <v>506</v>
      </c>
      <c r="B242" s="122" t="s">
        <v>507</v>
      </c>
      <c r="C242" s="122" t="s">
        <v>522</v>
      </c>
      <c r="D242" s="121" t="s">
        <v>523</v>
      </c>
      <c r="E242" s="154">
        <v>887</v>
      </c>
      <c r="F242" s="154">
        <v>268</v>
      </c>
      <c r="G242" s="154">
        <v>503</v>
      </c>
      <c r="H242" s="154">
        <v>116</v>
      </c>
      <c r="I242" s="154">
        <v>839</v>
      </c>
      <c r="J242" s="154">
        <v>270</v>
      </c>
      <c r="K242" s="154">
        <v>470</v>
      </c>
      <c r="L242" s="154">
        <v>99</v>
      </c>
      <c r="M242" s="154">
        <v>804</v>
      </c>
      <c r="N242" s="154">
        <v>267</v>
      </c>
      <c r="O242" s="154">
        <v>434</v>
      </c>
      <c r="P242" s="154">
        <v>103</v>
      </c>
    </row>
    <row r="243" spans="1:16" x14ac:dyDescent="0.25">
      <c r="A243" s="121" t="s">
        <v>506</v>
      </c>
      <c r="B243" s="122" t="s">
        <v>507</v>
      </c>
      <c r="C243" s="122" t="s">
        <v>524</v>
      </c>
      <c r="D243" s="121" t="s">
        <v>507</v>
      </c>
      <c r="E243" s="154">
        <v>5758</v>
      </c>
      <c r="F243" s="154">
        <v>921</v>
      </c>
      <c r="G243" s="154">
        <v>4422</v>
      </c>
      <c r="H243" s="154">
        <v>415</v>
      </c>
      <c r="I243" s="154">
        <v>5416</v>
      </c>
      <c r="J243" s="154">
        <v>908</v>
      </c>
      <c r="K243" s="154">
        <v>4093</v>
      </c>
      <c r="L243" s="154">
        <v>415</v>
      </c>
      <c r="M243" s="154">
        <v>5498</v>
      </c>
      <c r="N243" s="154">
        <v>916</v>
      </c>
      <c r="O243" s="154">
        <v>4164</v>
      </c>
      <c r="P243" s="154">
        <v>418</v>
      </c>
    </row>
    <row r="244" spans="1:16" x14ac:dyDescent="0.25">
      <c r="A244" s="121" t="s">
        <v>506</v>
      </c>
      <c r="B244" s="122" t="s">
        <v>507</v>
      </c>
      <c r="C244" s="122" t="s">
        <v>525</v>
      </c>
      <c r="D244" s="121" t="s">
        <v>157</v>
      </c>
      <c r="E244" s="154">
        <v>201</v>
      </c>
      <c r="F244" s="154">
        <v>127</v>
      </c>
      <c r="G244" s="154">
        <v>43</v>
      </c>
      <c r="H244" s="154">
        <v>31</v>
      </c>
      <c r="I244" s="154">
        <v>204</v>
      </c>
      <c r="J244" s="154">
        <v>126</v>
      </c>
      <c r="K244" s="154">
        <v>35</v>
      </c>
      <c r="L244" s="154">
        <v>43</v>
      </c>
      <c r="M244" s="154">
        <v>203</v>
      </c>
      <c r="N244" s="154">
        <v>125</v>
      </c>
      <c r="O244" s="154">
        <v>35</v>
      </c>
      <c r="P244" s="154">
        <v>43</v>
      </c>
    </row>
    <row r="245" spans="1:16" x14ac:dyDescent="0.25">
      <c r="A245" s="121" t="s">
        <v>506</v>
      </c>
      <c r="B245" s="122" t="s">
        <v>507</v>
      </c>
      <c r="C245" s="122" t="s">
        <v>526</v>
      </c>
      <c r="D245" s="121" t="s">
        <v>527</v>
      </c>
      <c r="E245" s="154">
        <v>389</v>
      </c>
      <c r="F245" s="154">
        <v>242</v>
      </c>
      <c r="G245" s="154">
        <v>93</v>
      </c>
      <c r="H245" s="154">
        <v>54</v>
      </c>
      <c r="I245" s="154">
        <v>334</v>
      </c>
      <c r="J245" s="154">
        <v>241</v>
      </c>
      <c r="K245" s="154">
        <v>41</v>
      </c>
      <c r="L245" s="154">
        <v>52</v>
      </c>
      <c r="M245" s="154">
        <v>333</v>
      </c>
      <c r="N245" s="154">
        <v>241</v>
      </c>
      <c r="O245" s="154">
        <v>42</v>
      </c>
      <c r="P245" s="154">
        <v>50</v>
      </c>
    </row>
    <row r="246" spans="1:16" x14ac:dyDescent="0.25">
      <c r="A246" s="121" t="s">
        <v>506</v>
      </c>
      <c r="B246" s="122" t="s">
        <v>507</v>
      </c>
      <c r="C246" s="122" t="s">
        <v>528</v>
      </c>
      <c r="D246" s="121" t="s">
        <v>529</v>
      </c>
      <c r="E246" s="154">
        <v>126</v>
      </c>
      <c r="F246" s="154">
        <v>36</v>
      </c>
      <c r="G246" s="154">
        <v>60</v>
      </c>
      <c r="H246" s="154">
        <v>30</v>
      </c>
      <c r="I246" s="154">
        <v>110</v>
      </c>
      <c r="J246" s="154">
        <v>35</v>
      </c>
      <c r="K246" s="154">
        <v>47</v>
      </c>
      <c r="L246" s="154">
        <v>28</v>
      </c>
      <c r="M246" s="154">
        <v>102</v>
      </c>
      <c r="N246" s="154">
        <v>35</v>
      </c>
      <c r="O246" s="154">
        <v>36</v>
      </c>
      <c r="P246" s="154">
        <v>31</v>
      </c>
    </row>
    <row r="247" spans="1:16" x14ac:dyDescent="0.25">
      <c r="A247" s="121" t="s">
        <v>506</v>
      </c>
      <c r="B247" s="122" t="s">
        <v>507</v>
      </c>
      <c r="C247" s="122" t="s">
        <v>530</v>
      </c>
      <c r="D247" s="121" t="s">
        <v>165</v>
      </c>
      <c r="E247" s="154">
        <v>578</v>
      </c>
      <c r="F247" s="154">
        <v>150</v>
      </c>
      <c r="G247" s="154">
        <v>395</v>
      </c>
      <c r="H247" s="154">
        <v>33</v>
      </c>
      <c r="I247" s="154">
        <v>551</v>
      </c>
      <c r="J247" s="154">
        <v>149</v>
      </c>
      <c r="K247" s="154">
        <v>370</v>
      </c>
      <c r="L247" s="154">
        <v>32</v>
      </c>
      <c r="M247" s="154">
        <v>372</v>
      </c>
      <c r="N247" s="154">
        <v>149</v>
      </c>
      <c r="O247" s="154">
        <v>190</v>
      </c>
      <c r="P247" s="154">
        <v>33</v>
      </c>
    </row>
    <row r="248" spans="1:16" x14ac:dyDescent="0.25">
      <c r="A248" s="121" t="s">
        <v>506</v>
      </c>
      <c r="B248" s="122" t="s">
        <v>507</v>
      </c>
      <c r="C248" s="122" t="s">
        <v>531</v>
      </c>
      <c r="D248" s="121" t="s">
        <v>532</v>
      </c>
      <c r="E248" s="154">
        <v>263</v>
      </c>
      <c r="F248" s="154">
        <v>162</v>
      </c>
      <c r="G248" s="154">
        <v>20</v>
      </c>
      <c r="H248" s="154">
        <v>81</v>
      </c>
      <c r="I248" s="154">
        <v>265</v>
      </c>
      <c r="J248" s="154">
        <v>162</v>
      </c>
      <c r="K248" s="154">
        <v>17</v>
      </c>
      <c r="L248" s="154">
        <v>86</v>
      </c>
      <c r="M248" s="154">
        <v>266</v>
      </c>
      <c r="N248" s="154">
        <v>165</v>
      </c>
      <c r="O248" s="154">
        <v>16</v>
      </c>
      <c r="P248" s="154">
        <v>85</v>
      </c>
    </row>
    <row r="249" spans="1:16" x14ac:dyDescent="0.25">
      <c r="A249" s="121" t="s">
        <v>506</v>
      </c>
      <c r="B249" s="122" t="s">
        <v>507</v>
      </c>
      <c r="C249" s="122" t="s">
        <v>533</v>
      </c>
      <c r="D249" s="121" t="s">
        <v>534</v>
      </c>
      <c r="E249" s="154">
        <v>336</v>
      </c>
      <c r="F249" s="154">
        <v>142</v>
      </c>
      <c r="G249" s="154">
        <v>148</v>
      </c>
      <c r="H249" s="154">
        <v>46</v>
      </c>
      <c r="I249" s="154">
        <v>338</v>
      </c>
      <c r="J249" s="154">
        <v>139</v>
      </c>
      <c r="K249" s="154">
        <v>151</v>
      </c>
      <c r="L249" s="154">
        <v>48</v>
      </c>
      <c r="M249" s="154">
        <v>339</v>
      </c>
      <c r="N249" s="154">
        <v>141</v>
      </c>
      <c r="O249" s="154">
        <v>153</v>
      </c>
      <c r="P249" s="154">
        <v>45</v>
      </c>
    </row>
    <row r="250" spans="1:16" x14ac:dyDescent="0.25">
      <c r="A250" s="121" t="s">
        <v>506</v>
      </c>
      <c r="B250" s="122" t="s">
        <v>507</v>
      </c>
      <c r="C250" s="122" t="s">
        <v>535</v>
      </c>
      <c r="D250" s="121" t="s">
        <v>536</v>
      </c>
      <c r="E250" s="154">
        <v>203</v>
      </c>
      <c r="F250" s="154">
        <v>129</v>
      </c>
      <c r="G250" s="154">
        <v>35</v>
      </c>
      <c r="H250" s="154">
        <v>39</v>
      </c>
      <c r="I250" s="154">
        <v>203</v>
      </c>
      <c r="J250" s="154">
        <v>129</v>
      </c>
      <c r="K250" s="154">
        <v>40</v>
      </c>
      <c r="L250" s="154">
        <v>34</v>
      </c>
      <c r="M250" s="154">
        <v>203</v>
      </c>
      <c r="N250" s="154">
        <v>128</v>
      </c>
      <c r="O250" s="154">
        <v>42</v>
      </c>
      <c r="P250" s="154">
        <v>33</v>
      </c>
    </row>
    <row r="251" spans="1:16" x14ac:dyDescent="0.25">
      <c r="A251" s="121" t="s">
        <v>506</v>
      </c>
      <c r="B251" s="122" t="s">
        <v>507</v>
      </c>
      <c r="C251" s="122" t="s">
        <v>537</v>
      </c>
      <c r="D251" s="121" t="s">
        <v>538</v>
      </c>
      <c r="E251" s="154">
        <v>9412</v>
      </c>
      <c r="F251" s="154">
        <v>2228</v>
      </c>
      <c r="G251" s="154">
        <v>4288</v>
      </c>
      <c r="H251" s="154">
        <v>2896</v>
      </c>
      <c r="I251" s="154">
        <v>9184</v>
      </c>
      <c r="J251" s="154">
        <v>2220</v>
      </c>
      <c r="K251" s="154">
        <v>4161</v>
      </c>
      <c r="L251" s="154">
        <v>2803</v>
      </c>
      <c r="M251" s="154">
        <v>9254</v>
      </c>
      <c r="N251" s="154">
        <v>2262</v>
      </c>
      <c r="O251" s="154">
        <v>4139</v>
      </c>
      <c r="P251" s="154">
        <v>2853</v>
      </c>
    </row>
    <row r="252" spans="1:16" x14ac:dyDescent="0.25">
      <c r="A252" s="121" t="s">
        <v>506</v>
      </c>
      <c r="B252" s="122" t="s">
        <v>507</v>
      </c>
      <c r="C252" s="122" t="s">
        <v>563</v>
      </c>
      <c r="D252" s="121" t="s">
        <v>564</v>
      </c>
      <c r="E252" s="154">
        <v>216</v>
      </c>
      <c r="F252" s="154">
        <v>185</v>
      </c>
      <c r="G252" s="154">
        <v>18</v>
      </c>
      <c r="H252" s="154">
        <v>13</v>
      </c>
      <c r="I252" s="154">
        <v>215</v>
      </c>
      <c r="J252" s="154">
        <v>184</v>
      </c>
      <c r="K252" s="154">
        <v>18</v>
      </c>
      <c r="L252" s="154">
        <v>13</v>
      </c>
      <c r="M252" s="154">
        <v>220</v>
      </c>
      <c r="N252" s="154">
        <v>184</v>
      </c>
      <c r="O252" s="154">
        <v>24</v>
      </c>
      <c r="P252" s="154">
        <v>12</v>
      </c>
    </row>
    <row r="253" spans="1:16" x14ac:dyDescent="0.25">
      <c r="A253" s="121" t="s">
        <v>506</v>
      </c>
      <c r="B253" s="122" t="s">
        <v>507</v>
      </c>
      <c r="C253" s="122" t="s">
        <v>539</v>
      </c>
      <c r="D253" s="121" t="s">
        <v>540</v>
      </c>
      <c r="E253" s="154">
        <v>234</v>
      </c>
      <c r="F253" s="154">
        <v>154</v>
      </c>
      <c r="G253" s="154">
        <v>35</v>
      </c>
      <c r="H253" s="154">
        <v>45</v>
      </c>
      <c r="I253" s="154">
        <v>233</v>
      </c>
      <c r="J253" s="154">
        <v>150</v>
      </c>
      <c r="K253" s="154">
        <v>33</v>
      </c>
      <c r="L253" s="154">
        <v>50</v>
      </c>
      <c r="M253" s="154">
        <v>251</v>
      </c>
      <c r="N253" s="154">
        <v>162</v>
      </c>
      <c r="O253" s="154">
        <v>34</v>
      </c>
      <c r="P253" s="154">
        <v>55</v>
      </c>
    </row>
    <row r="254" spans="1:16" x14ac:dyDescent="0.25">
      <c r="A254" s="121" t="s">
        <v>506</v>
      </c>
      <c r="B254" s="122" t="s">
        <v>507</v>
      </c>
      <c r="C254" s="122" t="s">
        <v>541</v>
      </c>
      <c r="D254" s="121" t="s">
        <v>542</v>
      </c>
      <c r="E254" s="154">
        <v>598</v>
      </c>
      <c r="F254" s="154">
        <v>319</v>
      </c>
      <c r="G254" s="154">
        <v>170</v>
      </c>
      <c r="H254" s="154">
        <v>109</v>
      </c>
      <c r="I254" s="154">
        <v>585</v>
      </c>
      <c r="J254" s="154">
        <v>315</v>
      </c>
      <c r="K254" s="154">
        <v>170</v>
      </c>
      <c r="L254" s="154">
        <v>100</v>
      </c>
      <c r="M254" s="154">
        <v>574</v>
      </c>
      <c r="N254" s="154">
        <v>314</v>
      </c>
      <c r="O254" s="154">
        <v>169</v>
      </c>
      <c r="P254" s="154">
        <v>91</v>
      </c>
    </row>
    <row r="255" spans="1:16" x14ac:dyDescent="0.25">
      <c r="A255" s="121" t="s">
        <v>506</v>
      </c>
      <c r="B255" s="122" t="s">
        <v>507</v>
      </c>
      <c r="C255" s="122" t="s">
        <v>543</v>
      </c>
      <c r="D255" s="121" t="s">
        <v>544</v>
      </c>
      <c r="E255" s="154">
        <v>259</v>
      </c>
      <c r="F255" s="154">
        <v>125</v>
      </c>
      <c r="G255" s="154">
        <v>54</v>
      </c>
      <c r="H255" s="154">
        <v>80</v>
      </c>
      <c r="I255" s="154">
        <v>251</v>
      </c>
      <c r="J255" s="154">
        <v>123</v>
      </c>
      <c r="K255" s="154">
        <v>50</v>
      </c>
      <c r="L255" s="154">
        <v>78</v>
      </c>
      <c r="M255" s="154">
        <v>261</v>
      </c>
      <c r="N255" s="154">
        <v>125</v>
      </c>
      <c r="O255" s="154">
        <v>58</v>
      </c>
      <c r="P255" s="154">
        <v>78</v>
      </c>
    </row>
    <row r="256" spans="1:16" x14ac:dyDescent="0.25">
      <c r="A256" s="121" t="s">
        <v>506</v>
      </c>
      <c r="B256" s="122" t="s">
        <v>507</v>
      </c>
      <c r="C256" s="122" t="s">
        <v>545</v>
      </c>
      <c r="D256" s="121" t="s">
        <v>546</v>
      </c>
      <c r="E256" s="154">
        <v>294</v>
      </c>
      <c r="F256" s="154">
        <v>141</v>
      </c>
      <c r="G256" s="154">
        <v>142</v>
      </c>
      <c r="H256" s="154">
        <v>11</v>
      </c>
      <c r="I256" s="154">
        <v>297</v>
      </c>
      <c r="J256" s="154">
        <v>143</v>
      </c>
      <c r="K256" s="154">
        <v>144</v>
      </c>
      <c r="L256" s="154">
        <v>10</v>
      </c>
      <c r="M256" s="154">
        <v>272</v>
      </c>
      <c r="N256" s="154">
        <v>140</v>
      </c>
      <c r="O256" s="154">
        <v>121</v>
      </c>
      <c r="P256" s="154">
        <v>11</v>
      </c>
    </row>
    <row r="257" spans="1:16" x14ac:dyDescent="0.25">
      <c r="A257" s="121" t="s">
        <v>506</v>
      </c>
      <c r="B257" s="122" t="s">
        <v>507</v>
      </c>
      <c r="C257" s="122" t="s">
        <v>565</v>
      </c>
      <c r="D257" s="121" t="s">
        <v>566</v>
      </c>
      <c r="E257" s="154">
        <v>252</v>
      </c>
      <c r="F257" s="154">
        <v>60</v>
      </c>
      <c r="G257" s="154">
        <v>85</v>
      </c>
      <c r="H257" s="154">
        <v>107</v>
      </c>
      <c r="I257" s="154">
        <v>233</v>
      </c>
      <c r="J257" s="154">
        <v>60</v>
      </c>
      <c r="K257" s="154">
        <v>83</v>
      </c>
      <c r="L257" s="154">
        <v>90</v>
      </c>
      <c r="M257" s="154">
        <v>233</v>
      </c>
      <c r="N257" s="154">
        <v>62</v>
      </c>
      <c r="O257" s="154">
        <v>83</v>
      </c>
      <c r="P257" s="154">
        <v>88</v>
      </c>
    </row>
    <row r="258" spans="1:16" x14ac:dyDescent="0.25">
      <c r="A258" s="121" t="s">
        <v>506</v>
      </c>
      <c r="B258" s="122" t="s">
        <v>507</v>
      </c>
      <c r="C258" s="122" t="s">
        <v>547</v>
      </c>
      <c r="D258" s="121" t="s">
        <v>548</v>
      </c>
      <c r="E258" s="154">
        <v>371</v>
      </c>
      <c r="F258" s="154">
        <v>196</v>
      </c>
      <c r="G258" s="154">
        <v>149</v>
      </c>
      <c r="H258" s="154">
        <v>26</v>
      </c>
      <c r="I258" s="154">
        <v>379</v>
      </c>
      <c r="J258" s="154">
        <v>196</v>
      </c>
      <c r="K258" s="154">
        <v>155</v>
      </c>
      <c r="L258" s="154">
        <v>28</v>
      </c>
      <c r="M258" s="154">
        <v>378</v>
      </c>
      <c r="N258" s="154">
        <v>201</v>
      </c>
      <c r="O258" s="154">
        <v>147</v>
      </c>
      <c r="P258" s="154">
        <v>30</v>
      </c>
    </row>
    <row r="259" spans="1:16" x14ac:dyDescent="0.25">
      <c r="A259" s="121" t="s">
        <v>506</v>
      </c>
      <c r="B259" s="122" t="s">
        <v>507</v>
      </c>
      <c r="C259" s="122" t="s">
        <v>549</v>
      </c>
      <c r="D259" s="121" t="s">
        <v>550</v>
      </c>
      <c r="E259" s="154">
        <v>1054</v>
      </c>
      <c r="F259" s="154">
        <v>533</v>
      </c>
      <c r="G259" s="154">
        <v>419</v>
      </c>
      <c r="H259" s="154">
        <v>102</v>
      </c>
      <c r="I259" s="154">
        <v>1026</v>
      </c>
      <c r="J259" s="154">
        <v>533</v>
      </c>
      <c r="K259" s="154">
        <v>394</v>
      </c>
      <c r="L259" s="154">
        <v>99</v>
      </c>
      <c r="M259" s="154">
        <v>1044</v>
      </c>
      <c r="N259" s="154">
        <v>542</v>
      </c>
      <c r="O259" s="154">
        <v>401</v>
      </c>
      <c r="P259" s="154">
        <v>101</v>
      </c>
    </row>
    <row r="260" spans="1:16" x14ac:dyDescent="0.25">
      <c r="A260" s="121" t="s">
        <v>506</v>
      </c>
      <c r="B260" s="122" t="s">
        <v>507</v>
      </c>
      <c r="C260" s="122" t="s">
        <v>551</v>
      </c>
      <c r="D260" s="121" t="s">
        <v>552</v>
      </c>
      <c r="E260" s="154">
        <v>188</v>
      </c>
      <c r="F260" s="154">
        <v>157</v>
      </c>
      <c r="G260" s="154">
        <v>4</v>
      </c>
      <c r="H260" s="154">
        <v>27</v>
      </c>
      <c r="I260" s="154">
        <v>191</v>
      </c>
      <c r="J260" s="154">
        <v>154</v>
      </c>
      <c r="K260" s="154">
        <v>8</v>
      </c>
      <c r="L260" s="154">
        <v>29</v>
      </c>
      <c r="M260" s="154">
        <v>186</v>
      </c>
      <c r="N260" s="154">
        <v>153</v>
      </c>
      <c r="O260" s="154">
        <v>8</v>
      </c>
      <c r="P260" s="154">
        <v>25</v>
      </c>
    </row>
    <row r="261" spans="1:16" x14ac:dyDescent="0.25">
      <c r="A261" s="121" t="s">
        <v>506</v>
      </c>
      <c r="B261" s="122" t="s">
        <v>507</v>
      </c>
      <c r="C261" s="122" t="s">
        <v>553</v>
      </c>
      <c r="D261" s="121" t="s">
        <v>554</v>
      </c>
      <c r="E261" s="154">
        <v>620</v>
      </c>
      <c r="F261" s="154">
        <v>121</v>
      </c>
      <c r="G261" s="154">
        <v>427</v>
      </c>
      <c r="H261" s="154">
        <v>72</v>
      </c>
      <c r="I261" s="154">
        <v>623</v>
      </c>
      <c r="J261" s="154">
        <v>126</v>
      </c>
      <c r="K261" s="154">
        <v>429</v>
      </c>
      <c r="L261" s="154">
        <v>68</v>
      </c>
      <c r="M261" s="154">
        <v>639</v>
      </c>
      <c r="N261" s="154">
        <v>125</v>
      </c>
      <c r="O261" s="154">
        <v>446</v>
      </c>
      <c r="P261" s="154">
        <v>68</v>
      </c>
    </row>
    <row r="262" spans="1:16" x14ac:dyDescent="0.25">
      <c r="A262" s="121" t="s">
        <v>506</v>
      </c>
      <c r="B262" s="122" t="s">
        <v>507</v>
      </c>
      <c r="C262" s="122" t="s">
        <v>555</v>
      </c>
      <c r="D262" s="121" t="s">
        <v>556</v>
      </c>
      <c r="E262" s="154">
        <v>190</v>
      </c>
      <c r="F262" s="154">
        <v>146</v>
      </c>
      <c r="G262" s="154">
        <v>8</v>
      </c>
      <c r="H262" s="154">
        <v>36</v>
      </c>
      <c r="I262" s="154">
        <v>190</v>
      </c>
      <c r="J262" s="154">
        <v>143</v>
      </c>
      <c r="K262" s="154">
        <v>7</v>
      </c>
      <c r="L262" s="154">
        <v>40</v>
      </c>
      <c r="M262" s="154">
        <v>190</v>
      </c>
      <c r="N262" s="154">
        <v>140</v>
      </c>
      <c r="O262" s="154">
        <v>9</v>
      </c>
      <c r="P262" s="154">
        <v>41</v>
      </c>
    </row>
    <row r="263" spans="1:16" x14ac:dyDescent="0.25">
      <c r="A263" s="121" t="s">
        <v>506</v>
      </c>
      <c r="B263" s="122" t="s">
        <v>507</v>
      </c>
      <c r="C263" s="122" t="s">
        <v>557</v>
      </c>
      <c r="D263" s="121" t="s">
        <v>558</v>
      </c>
      <c r="E263" s="154">
        <v>655</v>
      </c>
      <c r="F263" s="154">
        <v>288</v>
      </c>
      <c r="G263" s="154">
        <v>127</v>
      </c>
      <c r="H263" s="154">
        <v>240</v>
      </c>
      <c r="I263" s="154">
        <v>668</v>
      </c>
      <c r="J263" s="154">
        <v>295</v>
      </c>
      <c r="K263" s="154">
        <v>136</v>
      </c>
      <c r="L263" s="154">
        <v>237</v>
      </c>
      <c r="M263" s="154">
        <v>686</v>
      </c>
      <c r="N263" s="154">
        <v>298</v>
      </c>
      <c r="O263" s="154">
        <v>149</v>
      </c>
      <c r="P263" s="154">
        <v>239</v>
      </c>
    </row>
    <row r="264" spans="1:16" x14ac:dyDescent="0.25">
      <c r="A264" s="121" t="s">
        <v>506</v>
      </c>
      <c r="B264" s="122" t="s">
        <v>507</v>
      </c>
      <c r="C264" s="122" t="s">
        <v>559</v>
      </c>
      <c r="D264" s="121" t="s">
        <v>560</v>
      </c>
      <c r="E264" s="154">
        <v>356</v>
      </c>
      <c r="F264" s="154">
        <v>238</v>
      </c>
      <c r="G264" s="154">
        <v>75</v>
      </c>
      <c r="H264" s="154">
        <v>43</v>
      </c>
      <c r="I264" s="154">
        <v>358</v>
      </c>
      <c r="J264" s="154">
        <v>235</v>
      </c>
      <c r="K264" s="154">
        <v>85</v>
      </c>
      <c r="L264" s="154">
        <v>38</v>
      </c>
      <c r="M264" s="154">
        <v>363</v>
      </c>
      <c r="N264" s="154">
        <v>232</v>
      </c>
      <c r="O264" s="154">
        <v>89</v>
      </c>
      <c r="P264" s="154">
        <v>42</v>
      </c>
    </row>
    <row r="265" spans="1:16" x14ac:dyDescent="0.25">
      <c r="A265" s="121" t="s">
        <v>506</v>
      </c>
      <c r="B265" s="122" t="s">
        <v>507</v>
      </c>
      <c r="C265" s="122" t="s">
        <v>561</v>
      </c>
      <c r="D265" s="121" t="s">
        <v>562</v>
      </c>
      <c r="E265" s="154">
        <v>115</v>
      </c>
      <c r="F265" s="154">
        <v>44</v>
      </c>
      <c r="G265" s="154">
        <v>28</v>
      </c>
      <c r="H265" s="154">
        <v>43</v>
      </c>
      <c r="I265" s="154">
        <v>112</v>
      </c>
      <c r="J265" s="154">
        <v>42</v>
      </c>
      <c r="K265" s="154">
        <v>31</v>
      </c>
      <c r="L265" s="154">
        <v>39</v>
      </c>
      <c r="M265" s="154">
        <v>115</v>
      </c>
      <c r="N265" s="154">
        <v>44</v>
      </c>
      <c r="O265" s="154">
        <v>32</v>
      </c>
      <c r="P265" s="154">
        <v>39</v>
      </c>
    </row>
    <row r="266" spans="1:16" x14ac:dyDescent="0.25">
      <c r="A266" s="121" t="s">
        <v>506</v>
      </c>
      <c r="B266" s="122" t="s">
        <v>507</v>
      </c>
      <c r="C266" s="122" t="s">
        <v>567</v>
      </c>
      <c r="D266" s="121" t="s">
        <v>568</v>
      </c>
      <c r="E266" s="154">
        <v>33696</v>
      </c>
      <c r="F266" s="154">
        <v>5200</v>
      </c>
      <c r="G266" s="154">
        <v>20249</v>
      </c>
      <c r="H266" s="154">
        <v>8247</v>
      </c>
      <c r="I266" s="154">
        <v>33450</v>
      </c>
      <c r="J266" s="154">
        <v>5371</v>
      </c>
      <c r="K266" s="154">
        <v>20001</v>
      </c>
      <c r="L266" s="154">
        <v>8078</v>
      </c>
      <c r="M266" s="154">
        <v>33436</v>
      </c>
      <c r="N266" s="154">
        <v>5466</v>
      </c>
      <c r="O266" s="154">
        <v>19831</v>
      </c>
      <c r="P266" s="154">
        <v>8139</v>
      </c>
    </row>
    <row r="267" spans="1:16" x14ac:dyDescent="0.25">
      <c r="A267" s="121" t="s">
        <v>506</v>
      </c>
      <c r="B267" s="122" t="s">
        <v>507</v>
      </c>
      <c r="C267" s="122" t="s">
        <v>569</v>
      </c>
      <c r="D267" s="121" t="s">
        <v>570</v>
      </c>
      <c r="E267" s="154">
        <v>414</v>
      </c>
      <c r="F267" s="154">
        <v>232</v>
      </c>
      <c r="G267" s="154">
        <v>76</v>
      </c>
      <c r="H267" s="154">
        <v>106</v>
      </c>
      <c r="I267" s="154">
        <v>421</v>
      </c>
      <c r="J267" s="154">
        <v>232</v>
      </c>
      <c r="K267" s="154">
        <v>81</v>
      </c>
      <c r="L267" s="154">
        <v>108</v>
      </c>
      <c r="M267" s="154">
        <v>412</v>
      </c>
      <c r="N267" s="154">
        <v>231</v>
      </c>
      <c r="O267" s="154">
        <v>74</v>
      </c>
      <c r="P267" s="154">
        <v>107</v>
      </c>
    </row>
    <row r="268" spans="1:16" x14ac:dyDescent="0.25">
      <c r="A268" s="121" t="s">
        <v>506</v>
      </c>
      <c r="B268" s="122" t="s">
        <v>507</v>
      </c>
      <c r="C268" s="122" t="s">
        <v>571</v>
      </c>
      <c r="D268" s="121" t="s">
        <v>572</v>
      </c>
      <c r="E268" s="154">
        <v>245</v>
      </c>
      <c r="F268" s="154">
        <v>123</v>
      </c>
      <c r="G268" s="154">
        <v>40</v>
      </c>
      <c r="H268" s="154">
        <v>82</v>
      </c>
      <c r="I268" s="154">
        <v>244</v>
      </c>
      <c r="J268" s="154">
        <v>123</v>
      </c>
      <c r="K268" s="154">
        <v>42</v>
      </c>
      <c r="L268" s="154">
        <v>79</v>
      </c>
      <c r="M268" s="154">
        <v>239</v>
      </c>
      <c r="N268" s="154">
        <v>122</v>
      </c>
      <c r="O268" s="154">
        <v>39</v>
      </c>
      <c r="P268" s="154">
        <v>78</v>
      </c>
    </row>
    <row r="269" spans="1:16" x14ac:dyDescent="0.25">
      <c r="A269" s="121" t="s">
        <v>506</v>
      </c>
      <c r="B269" s="122" t="s">
        <v>507</v>
      </c>
      <c r="C269" s="122" t="s">
        <v>573</v>
      </c>
      <c r="D269" s="121" t="s">
        <v>574</v>
      </c>
      <c r="E269" s="154">
        <v>628</v>
      </c>
      <c r="F269" s="154">
        <v>287</v>
      </c>
      <c r="G269" s="154">
        <v>224</v>
      </c>
      <c r="H269" s="154">
        <v>117</v>
      </c>
      <c r="I269" s="154">
        <v>635</v>
      </c>
      <c r="J269" s="154">
        <v>283</v>
      </c>
      <c r="K269" s="154">
        <v>238</v>
      </c>
      <c r="L269" s="154">
        <v>114</v>
      </c>
      <c r="M269" s="154">
        <v>630</v>
      </c>
      <c r="N269" s="154">
        <v>284</v>
      </c>
      <c r="O269" s="154">
        <v>232</v>
      </c>
      <c r="P269" s="154">
        <v>114</v>
      </c>
    </row>
    <row r="270" spans="1:16" x14ac:dyDescent="0.25">
      <c r="A270" s="121" t="s">
        <v>506</v>
      </c>
      <c r="B270" s="122" t="s">
        <v>507</v>
      </c>
      <c r="C270" s="122" t="s">
        <v>575</v>
      </c>
      <c r="D270" s="121" t="s">
        <v>576</v>
      </c>
      <c r="E270" s="154">
        <v>273</v>
      </c>
      <c r="F270" s="154">
        <v>184</v>
      </c>
      <c r="G270" s="154">
        <v>37</v>
      </c>
      <c r="H270" s="154">
        <v>52</v>
      </c>
      <c r="I270" s="154">
        <v>279</v>
      </c>
      <c r="J270" s="154">
        <v>180</v>
      </c>
      <c r="K270" s="154">
        <v>48</v>
      </c>
      <c r="L270" s="154">
        <v>51</v>
      </c>
      <c r="M270" s="154">
        <v>269</v>
      </c>
      <c r="N270" s="154">
        <v>180</v>
      </c>
      <c r="O270" s="154">
        <v>36</v>
      </c>
      <c r="P270" s="154">
        <v>53</v>
      </c>
    </row>
    <row r="271" spans="1:16" x14ac:dyDescent="0.25">
      <c r="A271" s="121" t="s">
        <v>506</v>
      </c>
      <c r="B271" s="122" t="s">
        <v>507</v>
      </c>
      <c r="C271" s="122" t="s">
        <v>577</v>
      </c>
      <c r="D271" s="121" t="s">
        <v>578</v>
      </c>
      <c r="E271" s="154">
        <v>239</v>
      </c>
      <c r="F271" s="154">
        <v>182</v>
      </c>
      <c r="G271" s="154">
        <v>25</v>
      </c>
      <c r="H271" s="154">
        <v>32</v>
      </c>
      <c r="I271" s="154">
        <v>237</v>
      </c>
      <c r="J271" s="154">
        <v>182</v>
      </c>
      <c r="K271" s="154">
        <v>26</v>
      </c>
      <c r="L271" s="154">
        <v>29</v>
      </c>
      <c r="M271" s="154">
        <v>239</v>
      </c>
      <c r="N271" s="154">
        <v>179</v>
      </c>
      <c r="O271" s="154">
        <v>27</v>
      </c>
      <c r="P271" s="154">
        <v>33</v>
      </c>
    </row>
    <row r="272" spans="1:16" x14ac:dyDescent="0.25">
      <c r="A272" s="121" t="s">
        <v>506</v>
      </c>
      <c r="B272" s="122" t="s">
        <v>507</v>
      </c>
      <c r="C272" s="122" t="s">
        <v>579</v>
      </c>
      <c r="D272" s="121" t="s">
        <v>580</v>
      </c>
      <c r="E272" s="154">
        <v>576</v>
      </c>
      <c r="F272" s="154">
        <v>239</v>
      </c>
      <c r="G272" s="154">
        <v>285</v>
      </c>
      <c r="H272" s="154">
        <v>52</v>
      </c>
      <c r="I272" s="154">
        <v>586</v>
      </c>
      <c r="J272" s="154">
        <v>240</v>
      </c>
      <c r="K272" s="154">
        <v>282</v>
      </c>
      <c r="L272" s="154">
        <v>64</v>
      </c>
      <c r="M272" s="154">
        <v>569</v>
      </c>
      <c r="N272" s="154">
        <v>239</v>
      </c>
      <c r="O272" s="154">
        <v>287</v>
      </c>
      <c r="P272" s="154">
        <v>43</v>
      </c>
    </row>
    <row r="273" spans="1:16" x14ac:dyDescent="0.25">
      <c r="A273" s="121" t="s">
        <v>506</v>
      </c>
      <c r="B273" s="122" t="s">
        <v>507</v>
      </c>
      <c r="C273" s="122" t="s">
        <v>581</v>
      </c>
      <c r="D273" s="121" t="s">
        <v>582</v>
      </c>
      <c r="E273" s="154">
        <v>2195</v>
      </c>
      <c r="F273" s="154">
        <v>785</v>
      </c>
      <c r="G273" s="154">
        <v>729</v>
      </c>
      <c r="H273" s="154">
        <v>681</v>
      </c>
      <c r="I273" s="154">
        <v>2134</v>
      </c>
      <c r="J273" s="154">
        <v>787</v>
      </c>
      <c r="K273" s="154">
        <v>692</v>
      </c>
      <c r="L273" s="154">
        <v>655</v>
      </c>
      <c r="M273" s="154">
        <v>2197</v>
      </c>
      <c r="N273" s="154">
        <v>784</v>
      </c>
      <c r="O273" s="154">
        <v>738</v>
      </c>
      <c r="P273" s="154">
        <v>675</v>
      </c>
    </row>
    <row r="274" spans="1:16" x14ac:dyDescent="0.25">
      <c r="A274" s="121" t="s">
        <v>506</v>
      </c>
      <c r="B274" s="122" t="s">
        <v>507</v>
      </c>
      <c r="C274" s="122" t="s">
        <v>583</v>
      </c>
      <c r="D274" s="121" t="s">
        <v>584</v>
      </c>
      <c r="E274" s="154">
        <v>152</v>
      </c>
      <c r="F274" s="154">
        <v>83</v>
      </c>
      <c r="G274" s="154">
        <v>10</v>
      </c>
      <c r="H274" s="154">
        <v>59</v>
      </c>
      <c r="I274" s="154">
        <v>152</v>
      </c>
      <c r="J274" s="154">
        <v>84</v>
      </c>
      <c r="K274" s="154">
        <v>7</v>
      </c>
      <c r="L274" s="154">
        <v>61</v>
      </c>
      <c r="M274" s="154">
        <v>159</v>
      </c>
      <c r="N274" s="154">
        <v>84</v>
      </c>
      <c r="O274" s="154">
        <v>16</v>
      </c>
      <c r="P274" s="154">
        <v>59</v>
      </c>
    </row>
    <row r="275" spans="1:16" x14ac:dyDescent="0.25">
      <c r="A275" s="121" t="s">
        <v>506</v>
      </c>
      <c r="B275" s="122" t="s">
        <v>507</v>
      </c>
      <c r="C275" s="122" t="s">
        <v>585</v>
      </c>
      <c r="D275" s="121" t="s">
        <v>586</v>
      </c>
      <c r="E275" s="154">
        <v>1732</v>
      </c>
      <c r="F275" s="154">
        <v>556</v>
      </c>
      <c r="G275" s="154">
        <v>791</v>
      </c>
      <c r="H275" s="154">
        <v>385</v>
      </c>
      <c r="I275" s="154">
        <v>1690</v>
      </c>
      <c r="J275" s="154">
        <v>550</v>
      </c>
      <c r="K275" s="154">
        <v>770</v>
      </c>
      <c r="L275" s="154">
        <v>370</v>
      </c>
      <c r="M275" s="154">
        <v>1702</v>
      </c>
      <c r="N275" s="154">
        <v>550</v>
      </c>
      <c r="O275" s="154">
        <v>773</v>
      </c>
      <c r="P275" s="154">
        <v>379</v>
      </c>
    </row>
    <row r="276" spans="1:16" x14ac:dyDescent="0.25">
      <c r="A276" s="121" t="s">
        <v>506</v>
      </c>
      <c r="B276" s="122" t="s">
        <v>507</v>
      </c>
      <c r="C276" s="122" t="s">
        <v>587</v>
      </c>
      <c r="D276" s="121" t="s">
        <v>588</v>
      </c>
      <c r="E276" s="154">
        <v>272</v>
      </c>
      <c r="F276" s="154">
        <v>178</v>
      </c>
      <c r="G276" s="154">
        <v>44</v>
      </c>
      <c r="H276" s="154">
        <v>50</v>
      </c>
      <c r="I276" s="154">
        <v>262</v>
      </c>
      <c r="J276" s="154">
        <v>177</v>
      </c>
      <c r="K276" s="154">
        <v>40</v>
      </c>
      <c r="L276" s="154">
        <v>45</v>
      </c>
      <c r="M276" s="154">
        <v>259</v>
      </c>
      <c r="N276" s="154">
        <v>175</v>
      </c>
      <c r="O276" s="154">
        <v>39</v>
      </c>
      <c r="P276" s="154">
        <v>45</v>
      </c>
    </row>
    <row r="277" spans="1:16" x14ac:dyDescent="0.25">
      <c r="A277" s="121" t="s">
        <v>506</v>
      </c>
      <c r="B277" s="122" t="s">
        <v>507</v>
      </c>
      <c r="C277" s="122" t="s">
        <v>589</v>
      </c>
      <c r="D277" s="121" t="s">
        <v>590</v>
      </c>
      <c r="E277" s="154">
        <v>274</v>
      </c>
      <c r="F277" s="154">
        <v>120</v>
      </c>
      <c r="G277" s="154">
        <v>57</v>
      </c>
      <c r="H277" s="154">
        <v>97</v>
      </c>
      <c r="I277" s="154">
        <v>283</v>
      </c>
      <c r="J277" s="154">
        <v>116</v>
      </c>
      <c r="K277" s="154">
        <v>65</v>
      </c>
      <c r="L277" s="154">
        <v>102</v>
      </c>
      <c r="M277" s="154">
        <v>285</v>
      </c>
      <c r="N277" s="154">
        <v>116</v>
      </c>
      <c r="O277" s="154">
        <v>68</v>
      </c>
      <c r="P277" s="154">
        <v>101</v>
      </c>
    </row>
    <row r="278" spans="1:16" x14ac:dyDescent="0.25">
      <c r="A278" s="121" t="s">
        <v>506</v>
      </c>
      <c r="B278" s="122" t="s">
        <v>507</v>
      </c>
      <c r="C278" s="122" t="s">
        <v>591</v>
      </c>
      <c r="D278" s="121" t="s">
        <v>592</v>
      </c>
      <c r="E278" s="154">
        <v>292</v>
      </c>
      <c r="F278" s="154">
        <v>104</v>
      </c>
      <c r="G278" s="154">
        <v>128</v>
      </c>
      <c r="H278" s="154">
        <v>60</v>
      </c>
      <c r="I278" s="154">
        <v>282</v>
      </c>
      <c r="J278" s="154">
        <v>105</v>
      </c>
      <c r="K278" s="154">
        <v>117</v>
      </c>
      <c r="L278" s="154">
        <v>60</v>
      </c>
      <c r="M278" s="154">
        <v>281</v>
      </c>
      <c r="N278" s="154">
        <v>97</v>
      </c>
      <c r="O278" s="154">
        <v>123</v>
      </c>
      <c r="P278" s="154">
        <v>61</v>
      </c>
    </row>
    <row r="279" spans="1:16" x14ac:dyDescent="0.25">
      <c r="A279" s="121" t="s">
        <v>506</v>
      </c>
      <c r="B279" s="122" t="s">
        <v>507</v>
      </c>
      <c r="C279" s="122" t="s">
        <v>593</v>
      </c>
      <c r="D279" s="121" t="s">
        <v>594</v>
      </c>
      <c r="E279" s="154">
        <v>486</v>
      </c>
      <c r="F279" s="154">
        <v>251</v>
      </c>
      <c r="G279" s="154">
        <v>146</v>
      </c>
      <c r="H279" s="154">
        <v>89</v>
      </c>
      <c r="I279" s="154">
        <v>471</v>
      </c>
      <c r="J279" s="154">
        <v>248</v>
      </c>
      <c r="K279" s="154">
        <v>136</v>
      </c>
      <c r="L279" s="154">
        <v>87</v>
      </c>
      <c r="M279" s="154">
        <v>545</v>
      </c>
      <c r="N279" s="154">
        <v>326</v>
      </c>
      <c r="O279" s="154">
        <v>137</v>
      </c>
      <c r="P279" s="154">
        <v>82</v>
      </c>
    </row>
    <row r="280" spans="1:16" x14ac:dyDescent="0.25">
      <c r="A280" s="121" t="s">
        <v>506</v>
      </c>
      <c r="B280" s="122" t="s">
        <v>507</v>
      </c>
      <c r="C280" s="122" t="s">
        <v>595</v>
      </c>
      <c r="D280" s="121" t="s">
        <v>235</v>
      </c>
      <c r="E280" s="154">
        <v>772</v>
      </c>
      <c r="F280" s="154">
        <v>193</v>
      </c>
      <c r="G280" s="154">
        <v>535</v>
      </c>
      <c r="H280" s="154">
        <v>44</v>
      </c>
      <c r="I280" s="154">
        <v>767</v>
      </c>
      <c r="J280" s="154">
        <v>191</v>
      </c>
      <c r="K280" s="154">
        <v>533</v>
      </c>
      <c r="L280" s="154">
        <v>43</v>
      </c>
      <c r="M280" s="154">
        <v>773</v>
      </c>
      <c r="N280" s="154">
        <v>191</v>
      </c>
      <c r="O280" s="154">
        <v>543</v>
      </c>
      <c r="P280" s="154">
        <v>39</v>
      </c>
    </row>
    <row r="281" spans="1:16" x14ac:dyDescent="0.25">
      <c r="A281" s="121" t="s">
        <v>506</v>
      </c>
      <c r="B281" s="122" t="s">
        <v>507</v>
      </c>
      <c r="C281" s="122" t="s">
        <v>598</v>
      </c>
      <c r="D281" s="121" t="s">
        <v>599</v>
      </c>
      <c r="E281" s="154">
        <v>286</v>
      </c>
      <c r="F281" s="154">
        <v>128</v>
      </c>
      <c r="G281" s="154">
        <v>115</v>
      </c>
      <c r="H281" s="154">
        <v>43</v>
      </c>
      <c r="I281" s="154">
        <v>281</v>
      </c>
      <c r="J281" s="154">
        <v>129</v>
      </c>
      <c r="K281" s="154">
        <v>110</v>
      </c>
      <c r="L281" s="154">
        <v>42</v>
      </c>
      <c r="M281" s="154">
        <v>285</v>
      </c>
      <c r="N281" s="154">
        <v>127</v>
      </c>
      <c r="O281" s="154">
        <v>116</v>
      </c>
      <c r="P281" s="154">
        <v>42</v>
      </c>
    </row>
    <row r="282" spans="1:16" x14ac:dyDescent="0.25">
      <c r="A282" s="121" t="s">
        <v>506</v>
      </c>
      <c r="B282" s="122" t="s">
        <v>507</v>
      </c>
      <c r="C282" s="122" t="s">
        <v>602</v>
      </c>
      <c r="D282" s="121" t="s">
        <v>603</v>
      </c>
      <c r="E282" s="154">
        <v>479</v>
      </c>
      <c r="F282" s="154">
        <v>125</v>
      </c>
      <c r="G282" s="154">
        <v>281</v>
      </c>
      <c r="H282" s="154">
        <v>73</v>
      </c>
      <c r="I282" s="154">
        <v>507</v>
      </c>
      <c r="J282" s="154">
        <v>127</v>
      </c>
      <c r="K282" s="154">
        <v>314</v>
      </c>
      <c r="L282" s="154">
        <v>66</v>
      </c>
      <c r="M282" s="154">
        <v>534</v>
      </c>
      <c r="N282" s="154">
        <v>126</v>
      </c>
      <c r="O282" s="154">
        <v>346</v>
      </c>
      <c r="P282" s="154">
        <v>62</v>
      </c>
    </row>
    <row r="283" spans="1:16" x14ac:dyDescent="0.25">
      <c r="A283" s="121" t="s">
        <v>506</v>
      </c>
      <c r="B283" s="122" t="s">
        <v>507</v>
      </c>
      <c r="C283" s="122" t="s">
        <v>600</v>
      </c>
      <c r="D283" s="121" t="s">
        <v>601</v>
      </c>
      <c r="E283" s="154">
        <v>106</v>
      </c>
      <c r="F283" s="154">
        <v>75</v>
      </c>
      <c r="G283" s="154">
        <v>4</v>
      </c>
      <c r="H283" s="154">
        <v>27</v>
      </c>
      <c r="I283" s="154">
        <v>103</v>
      </c>
      <c r="J283" s="154">
        <v>76</v>
      </c>
      <c r="K283" s="154">
        <v>3</v>
      </c>
      <c r="L283" s="154">
        <v>24</v>
      </c>
      <c r="M283" s="154">
        <v>104</v>
      </c>
      <c r="N283" s="154">
        <v>74</v>
      </c>
      <c r="O283" s="154">
        <v>4</v>
      </c>
      <c r="P283" s="154">
        <v>26</v>
      </c>
    </row>
    <row r="284" spans="1:16" x14ac:dyDescent="0.25">
      <c r="A284" s="121" t="s">
        <v>506</v>
      </c>
      <c r="B284" s="122" t="s">
        <v>507</v>
      </c>
      <c r="C284" s="122" t="s">
        <v>596</v>
      </c>
      <c r="D284" s="121" t="s">
        <v>597</v>
      </c>
      <c r="E284" s="154">
        <v>264</v>
      </c>
      <c r="F284" s="154">
        <v>142</v>
      </c>
      <c r="G284" s="154">
        <v>64</v>
      </c>
      <c r="H284" s="154">
        <v>58</v>
      </c>
      <c r="I284" s="154">
        <v>261</v>
      </c>
      <c r="J284" s="154">
        <v>142</v>
      </c>
      <c r="K284" s="154">
        <v>64</v>
      </c>
      <c r="L284" s="154">
        <v>55</v>
      </c>
      <c r="M284" s="154">
        <v>269</v>
      </c>
      <c r="N284" s="154">
        <v>143</v>
      </c>
      <c r="O284" s="154">
        <v>71</v>
      </c>
      <c r="P284" s="154">
        <v>55</v>
      </c>
    </row>
    <row r="285" spans="1:16" x14ac:dyDescent="0.25">
      <c r="A285" s="121" t="s">
        <v>506</v>
      </c>
      <c r="B285" s="122" t="s">
        <v>507</v>
      </c>
      <c r="C285" s="122" t="s">
        <v>606</v>
      </c>
      <c r="D285" s="121" t="s">
        <v>607</v>
      </c>
      <c r="E285" s="154">
        <v>378</v>
      </c>
      <c r="F285" s="154">
        <v>223</v>
      </c>
      <c r="G285" s="154">
        <v>96</v>
      </c>
      <c r="H285" s="154">
        <v>59</v>
      </c>
      <c r="I285" s="154">
        <v>374</v>
      </c>
      <c r="J285" s="154">
        <v>226</v>
      </c>
      <c r="K285" s="154">
        <v>92</v>
      </c>
      <c r="L285" s="154">
        <v>56</v>
      </c>
      <c r="M285" s="154">
        <v>390</v>
      </c>
      <c r="N285" s="154">
        <v>226</v>
      </c>
      <c r="O285" s="154">
        <v>104</v>
      </c>
      <c r="P285" s="154">
        <v>60</v>
      </c>
    </row>
    <row r="286" spans="1:16" x14ac:dyDescent="0.25">
      <c r="A286" s="121" t="s">
        <v>506</v>
      </c>
      <c r="B286" s="122" t="s">
        <v>507</v>
      </c>
      <c r="C286" s="122" t="s">
        <v>608</v>
      </c>
      <c r="D286" s="121" t="s">
        <v>609</v>
      </c>
      <c r="E286" s="154">
        <v>641</v>
      </c>
      <c r="F286" s="154">
        <v>243</v>
      </c>
      <c r="G286" s="154">
        <v>353</v>
      </c>
      <c r="H286" s="154">
        <v>45</v>
      </c>
      <c r="I286" s="154">
        <v>712</v>
      </c>
      <c r="J286" s="154">
        <v>240</v>
      </c>
      <c r="K286" s="154">
        <v>399</v>
      </c>
      <c r="L286" s="154">
        <v>73</v>
      </c>
      <c r="M286" s="154">
        <v>720</v>
      </c>
      <c r="N286" s="154">
        <v>239</v>
      </c>
      <c r="O286" s="154">
        <v>407</v>
      </c>
      <c r="P286" s="154">
        <v>74</v>
      </c>
    </row>
    <row r="287" spans="1:16" x14ac:dyDescent="0.25">
      <c r="A287" s="121" t="s">
        <v>506</v>
      </c>
      <c r="B287" s="122" t="s">
        <v>507</v>
      </c>
      <c r="C287" s="122" t="s">
        <v>610</v>
      </c>
      <c r="D287" s="121" t="s">
        <v>611</v>
      </c>
      <c r="E287" s="154">
        <v>1002</v>
      </c>
      <c r="F287" s="154">
        <v>357</v>
      </c>
      <c r="G287" s="154">
        <v>340</v>
      </c>
      <c r="H287" s="154">
        <v>305</v>
      </c>
      <c r="I287" s="154">
        <v>992</v>
      </c>
      <c r="J287" s="154">
        <v>350</v>
      </c>
      <c r="K287" s="154">
        <v>333</v>
      </c>
      <c r="L287" s="154">
        <v>309</v>
      </c>
      <c r="M287" s="154">
        <v>1050</v>
      </c>
      <c r="N287" s="154">
        <v>412</v>
      </c>
      <c r="O287" s="154">
        <v>328</v>
      </c>
      <c r="P287" s="154">
        <v>310</v>
      </c>
    </row>
    <row r="288" spans="1:16" x14ac:dyDescent="0.25">
      <c r="A288" s="121" t="s">
        <v>506</v>
      </c>
      <c r="B288" s="122" t="s">
        <v>507</v>
      </c>
      <c r="C288" s="122" t="s">
        <v>612</v>
      </c>
      <c r="D288" s="121" t="s">
        <v>613</v>
      </c>
      <c r="E288" s="154">
        <v>717</v>
      </c>
      <c r="F288" s="154">
        <v>202</v>
      </c>
      <c r="G288" s="154">
        <v>444</v>
      </c>
      <c r="H288" s="154">
        <v>71</v>
      </c>
      <c r="I288" s="154">
        <v>727</v>
      </c>
      <c r="J288" s="154">
        <v>205</v>
      </c>
      <c r="K288" s="154">
        <v>451</v>
      </c>
      <c r="L288" s="154">
        <v>71</v>
      </c>
      <c r="M288" s="154">
        <v>717</v>
      </c>
      <c r="N288" s="154">
        <v>205</v>
      </c>
      <c r="O288" s="154">
        <v>445</v>
      </c>
      <c r="P288" s="154">
        <v>67</v>
      </c>
    </row>
    <row r="289" spans="1:16" x14ac:dyDescent="0.25">
      <c r="A289" s="121" t="s">
        <v>506</v>
      </c>
      <c r="B289" s="122" t="s">
        <v>507</v>
      </c>
      <c r="C289" s="122" t="s">
        <v>614</v>
      </c>
      <c r="D289" s="121" t="s">
        <v>615</v>
      </c>
      <c r="E289" s="154">
        <v>454</v>
      </c>
      <c r="F289" s="154">
        <v>225</v>
      </c>
      <c r="G289" s="154">
        <v>161</v>
      </c>
      <c r="H289" s="154">
        <v>68</v>
      </c>
      <c r="I289" s="154">
        <v>433</v>
      </c>
      <c r="J289" s="154">
        <v>227</v>
      </c>
      <c r="K289" s="154">
        <v>144</v>
      </c>
      <c r="L289" s="154">
        <v>62</v>
      </c>
      <c r="M289" s="154">
        <v>456</v>
      </c>
      <c r="N289" s="154">
        <v>229</v>
      </c>
      <c r="O289" s="154">
        <v>166</v>
      </c>
      <c r="P289" s="154">
        <v>61</v>
      </c>
    </row>
    <row r="290" spans="1:16" x14ac:dyDescent="0.25">
      <c r="A290" s="121" t="s">
        <v>506</v>
      </c>
      <c r="B290" s="122" t="s">
        <v>507</v>
      </c>
      <c r="C290" s="122" t="s">
        <v>616</v>
      </c>
      <c r="D290" s="121" t="s">
        <v>617</v>
      </c>
      <c r="E290" s="154">
        <v>2810</v>
      </c>
      <c r="F290" s="154">
        <v>919</v>
      </c>
      <c r="G290" s="154">
        <v>1056</v>
      </c>
      <c r="H290" s="154">
        <v>835</v>
      </c>
      <c r="I290" s="154">
        <v>2841</v>
      </c>
      <c r="J290" s="154">
        <v>978</v>
      </c>
      <c r="K290" s="154">
        <v>1057</v>
      </c>
      <c r="L290" s="154">
        <v>806</v>
      </c>
      <c r="M290" s="154">
        <v>2661</v>
      </c>
      <c r="N290" s="154">
        <v>977</v>
      </c>
      <c r="O290" s="154">
        <v>858</v>
      </c>
      <c r="P290" s="154">
        <v>826</v>
      </c>
    </row>
    <row r="291" spans="1:16" x14ac:dyDescent="0.25">
      <c r="A291" s="121" t="s">
        <v>506</v>
      </c>
      <c r="B291" s="122" t="s">
        <v>507</v>
      </c>
      <c r="C291" s="122" t="s">
        <v>618</v>
      </c>
      <c r="D291" s="121" t="s">
        <v>619</v>
      </c>
      <c r="E291" s="154">
        <v>387</v>
      </c>
      <c r="F291" s="154">
        <v>213</v>
      </c>
      <c r="G291" s="154">
        <v>127</v>
      </c>
      <c r="H291" s="154">
        <v>47</v>
      </c>
      <c r="I291" s="154">
        <v>362</v>
      </c>
      <c r="J291" s="154">
        <v>213</v>
      </c>
      <c r="K291" s="154">
        <v>105</v>
      </c>
      <c r="L291" s="154">
        <v>44</v>
      </c>
      <c r="M291" s="154">
        <v>414</v>
      </c>
      <c r="N291" s="154">
        <v>225</v>
      </c>
      <c r="O291" s="154">
        <v>141</v>
      </c>
      <c r="P291" s="154">
        <v>48</v>
      </c>
    </row>
    <row r="292" spans="1:16" x14ac:dyDescent="0.25">
      <c r="A292" s="121" t="s">
        <v>506</v>
      </c>
      <c r="B292" s="122" t="s">
        <v>507</v>
      </c>
      <c r="C292" s="122" t="s">
        <v>620</v>
      </c>
      <c r="D292" s="121" t="s">
        <v>621</v>
      </c>
      <c r="E292" s="154">
        <v>822</v>
      </c>
      <c r="F292" s="154">
        <v>345</v>
      </c>
      <c r="G292" s="154">
        <v>372</v>
      </c>
      <c r="H292" s="154">
        <v>105</v>
      </c>
      <c r="I292" s="154">
        <v>781</v>
      </c>
      <c r="J292" s="154">
        <v>344</v>
      </c>
      <c r="K292" s="154">
        <v>339</v>
      </c>
      <c r="L292" s="154">
        <v>98</v>
      </c>
      <c r="M292" s="154">
        <v>818</v>
      </c>
      <c r="N292" s="154">
        <v>340</v>
      </c>
      <c r="O292" s="154">
        <v>375</v>
      </c>
      <c r="P292" s="154">
        <v>103</v>
      </c>
    </row>
    <row r="293" spans="1:16" x14ac:dyDescent="0.25">
      <c r="A293" s="121" t="s">
        <v>506</v>
      </c>
      <c r="B293" s="122" t="s">
        <v>507</v>
      </c>
      <c r="C293" s="122" t="s">
        <v>622</v>
      </c>
      <c r="D293" s="121" t="s">
        <v>623</v>
      </c>
      <c r="E293" s="154">
        <v>3438</v>
      </c>
      <c r="F293" s="154">
        <v>699</v>
      </c>
      <c r="G293" s="154">
        <v>2301</v>
      </c>
      <c r="H293" s="154">
        <v>438</v>
      </c>
      <c r="I293" s="154">
        <v>3303</v>
      </c>
      <c r="J293" s="154">
        <v>715</v>
      </c>
      <c r="K293" s="154">
        <v>2149</v>
      </c>
      <c r="L293" s="154">
        <v>439</v>
      </c>
      <c r="M293" s="154">
        <v>3330</v>
      </c>
      <c r="N293" s="154">
        <v>711</v>
      </c>
      <c r="O293" s="154">
        <v>2181</v>
      </c>
      <c r="P293" s="154">
        <v>438</v>
      </c>
    </row>
    <row r="294" spans="1:16" x14ac:dyDescent="0.25">
      <c r="A294" s="121" t="s">
        <v>506</v>
      </c>
      <c r="B294" s="122" t="s">
        <v>507</v>
      </c>
      <c r="C294" s="122" t="s">
        <v>624</v>
      </c>
      <c r="D294" s="121" t="s">
        <v>625</v>
      </c>
      <c r="E294" s="154">
        <v>372</v>
      </c>
      <c r="F294" s="154">
        <v>228</v>
      </c>
      <c r="G294" s="154">
        <v>56</v>
      </c>
      <c r="H294" s="154">
        <v>88</v>
      </c>
      <c r="I294" s="154">
        <v>364</v>
      </c>
      <c r="J294" s="154">
        <v>229</v>
      </c>
      <c r="K294" s="154">
        <v>49</v>
      </c>
      <c r="L294" s="154">
        <v>86</v>
      </c>
      <c r="M294" s="154">
        <v>362</v>
      </c>
      <c r="N294" s="154">
        <v>226</v>
      </c>
      <c r="O294" s="154">
        <v>49</v>
      </c>
      <c r="P294" s="154">
        <v>87</v>
      </c>
    </row>
    <row r="295" spans="1:16" x14ac:dyDescent="0.25">
      <c r="A295" s="121" t="s">
        <v>506</v>
      </c>
      <c r="B295" s="122" t="s">
        <v>507</v>
      </c>
      <c r="C295" s="122" t="s">
        <v>626</v>
      </c>
      <c r="D295" s="121" t="s">
        <v>627</v>
      </c>
      <c r="E295" s="154">
        <v>327</v>
      </c>
      <c r="F295" s="154">
        <v>83</v>
      </c>
      <c r="G295" s="154">
        <v>204</v>
      </c>
      <c r="H295" s="154">
        <v>40</v>
      </c>
      <c r="I295" s="154">
        <v>289</v>
      </c>
      <c r="J295" s="154">
        <v>81</v>
      </c>
      <c r="K295" s="154">
        <v>173</v>
      </c>
      <c r="L295" s="154">
        <v>35</v>
      </c>
      <c r="M295" s="154">
        <v>340</v>
      </c>
      <c r="N295" s="154">
        <v>86</v>
      </c>
      <c r="O295" s="154">
        <v>217</v>
      </c>
      <c r="P295" s="154">
        <v>37</v>
      </c>
    </row>
    <row r="296" spans="1:16" x14ac:dyDescent="0.25">
      <c r="A296" s="121" t="s">
        <v>506</v>
      </c>
      <c r="B296" s="122" t="s">
        <v>507</v>
      </c>
      <c r="C296" s="122" t="s">
        <v>628</v>
      </c>
      <c r="D296" s="121" t="s">
        <v>629</v>
      </c>
      <c r="E296" s="154">
        <v>840</v>
      </c>
      <c r="F296" s="154">
        <v>236</v>
      </c>
      <c r="G296" s="154">
        <v>471</v>
      </c>
      <c r="H296" s="154">
        <v>133</v>
      </c>
      <c r="I296" s="154">
        <v>851</v>
      </c>
      <c r="J296" s="154">
        <v>228</v>
      </c>
      <c r="K296" s="154">
        <v>484</v>
      </c>
      <c r="L296" s="154">
        <v>139</v>
      </c>
      <c r="M296" s="154">
        <v>878</v>
      </c>
      <c r="N296" s="154">
        <v>229</v>
      </c>
      <c r="O296" s="154">
        <v>508</v>
      </c>
      <c r="P296" s="154">
        <v>141</v>
      </c>
    </row>
    <row r="297" spans="1:16" x14ac:dyDescent="0.25">
      <c r="A297" s="121" t="s">
        <v>506</v>
      </c>
      <c r="B297" s="122" t="s">
        <v>507</v>
      </c>
      <c r="C297" s="122" t="s">
        <v>630</v>
      </c>
      <c r="D297" s="121" t="s">
        <v>631</v>
      </c>
      <c r="E297" s="154">
        <v>141</v>
      </c>
      <c r="F297" s="154">
        <v>93</v>
      </c>
      <c r="G297" s="154">
        <v>12</v>
      </c>
      <c r="H297" s="154">
        <v>36</v>
      </c>
      <c r="I297" s="154">
        <v>140</v>
      </c>
      <c r="J297" s="154">
        <v>93</v>
      </c>
      <c r="K297" s="154">
        <v>13</v>
      </c>
      <c r="L297" s="154">
        <v>34</v>
      </c>
      <c r="M297" s="154">
        <v>139</v>
      </c>
      <c r="N297" s="154">
        <v>91</v>
      </c>
      <c r="O297" s="154">
        <v>13</v>
      </c>
      <c r="P297" s="154">
        <v>35</v>
      </c>
    </row>
    <row r="298" spans="1:16" x14ac:dyDescent="0.25">
      <c r="A298" s="121" t="s">
        <v>506</v>
      </c>
      <c r="B298" s="122" t="s">
        <v>507</v>
      </c>
      <c r="C298" s="122" t="s">
        <v>632</v>
      </c>
      <c r="D298" s="121" t="s">
        <v>633</v>
      </c>
      <c r="E298" s="154">
        <v>325</v>
      </c>
      <c r="F298" s="154">
        <v>193</v>
      </c>
      <c r="G298" s="154">
        <v>49</v>
      </c>
      <c r="H298" s="154">
        <v>83</v>
      </c>
      <c r="I298" s="154">
        <v>357</v>
      </c>
      <c r="J298" s="154">
        <v>191</v>
      </c>
      <c r="K298" s="154">
        <v>83</v>
      </c>
      <c r="L298" s="154">
        <v>83</v>
      </c>
      <c r="M298" s="154">
        <v>372</v>
      </c>
      <c r="N298" s="154">
        <v>191</v>
      </c>
      <c r="O298" s="154">
        <v>97</v>
      </c>
      <c r="P298" s="154">
        <v>84</v>
      </c>
    </row>
    <row r="299" spans="1:16" x14ac:dyDescent="0.25">
      <c r="A299" s="121" t="s">
        <v>506</v>
      </c>
      <c r="B299" s="122" t="s">
        <v>507</v>
      </c>
      <c r="C299" s="122" t="s">
        <v>634</v>
      </c>
      <c r="D299" s="121" t="s">
        <v>635</v>
      </c>
      <c r="E299" s="154">
        <v>7059</v>
      </c>
      <c r="F299" s="154">
        <v>1422</v>
      </c>
      <c r="G299" s="154">
        <v>4169</v>
      </c>
      <c r="H299" s="154">
        <v>1468</v>
      </c>
      <c r="I299" s="154">
        <v>6900</v>
      </c>
      <c r="J299" s="154">
        <v>1425</v>
      </c>
      <c r="K299" s="154">
        <v>4020</v>
      </c>
      <c r="L299" s="154">
        <v>1455</v>
      </c>
      <c r="M299" s="154">
        <v>6962</v>
      </c>
      <c r="N299" s="154">
        <v>1429</v>
      </c>
      <c r="O299" s="154">
        <v>4050</v>
      </c>
      <c r="P299" s="154">
        <v>1483</v>
      </c>
    </row>
    <row r="300" spans="1:16" x14ac:dyDescent="0.25">
      <c r="A300" s="121" t="s">
        <v>506</v>
      </c>
      <c r="B300" s="122" t="s">
        <v>507</v>
      </c>
      <c r="C300" s="122" t="s">
        <v>636</v>
      </c>
      <c r="D300" s="121" t="s">
        <v>637</v>
      </c>
      <c r="E300" s="154">
        <v>173</v>
      </c>
      <c r="F300" s="154">
        <v>98</v>
      </c>
      <c r="G300" s="154">
        <v>31</v>
      </c>
      <c r="H300" s="154">
        <v>44</v>
      </c>
      <c r="I300" s="154">
        <v>174</v>
      </c>
      <c r="J300" s="154">
        <v>99</v>
      </c>
      <c r="K300" s="154">
        <v>31</v>
      </c>
      <c r="L300" s="154">
        <v>44</v>
      </c>
      <c r="M300" s="154">
        <v>171</v>
      </c>
      <c r="N300" s="154">
        <v>97</v>
      </c>
      <c r="O300" s="154">
        <v>29</v>
      </c>
      <c r="P300" s="154">
        <v>45</v>
      </c>
    </row>
    <row r="301" spans="1:16" x14ac:dyDescent="0.25">
      <c r="A301" s="121" t="s">
        <v>506</v>
      </c>
      <c r="B301" s="122" t="s">
        <v>507</v>
      </c>
      <c r="C301" s="122" t="s">
        <v>638</v>
      </c>
      <c r="D301" s="121" t="s">
        <v>639</v>
      </c>
      <c r="E301" s="154">
        <v>207</v>
      </c>
      <c r="F301" s="154">
        <v>124</v>
      </c>
      <c r="G301" s="154">
        <v>31</v>
      </c>
      <c r="H301" s="154">
        <v>52</v>
      </c>
      <c r="I301" s="154">
        <v>207</v>
      </c>
      <c r="J301" s="154">
        <v>124</v>
      </c>
      <c r="K301" s="154">
        <v>33</v>
      </c>
      <c r="L301" s="154">
        <v>50</v>
      </c>
      <c r="M301" s="154">
        <v>216</v>
      </c>
      <c r="N301" s="154">
        <v>124</v>
      </c>
      <c r="O301" s="154">
        <v>42</v>
      </c>
      <c r="P301" s="154">
        <v>50</v>
      </c>
    </row>
    <row r="302" spans="1:16" x14ac:dyDescent="0.25">
      <c r="A302" s="121" t="s">
        <v>506</v>
      </c>
      <c r="B302" s="122" t="s">
        <v>507</v>
      </c>
      <c r="C302" s="122" t="s">
        <v>640</v>
      </c>
      <c r="D302" s="121" t="s">
        <v>641</v>
      </c>
      <c r="E302" s="154">
        <v>519</v>
      </c>
      <c r="F302" s="154">
        <v>352</v>
      </c>
      <c r="G302" s="154">
        <v>84</v>
      </c>
      <c r="H302" s="154">
        <v>83</v>
      </c>
      <c r="I302" s="154">
        <v>511</v>
      </c>
      <c r="J302" s="154">
        <v>350</v>
      </c>
      <c r="K302" s="154">
        <v>77</v>
      </c>
      <c r="L302" s="154">
        <v>84</v>
      </c>
      <c r="M302" s="154">
        <v>509</v>
      </c>
      <c r="N302" s="154">
        <v>346</v>
      </c>
      <c r="O302" s="154">
        <v>77</v>
      </c>
      <c r="P302" s="154">
        <v>86</v>
      </c>
    </row>
    <row r="303" spans="1:16" x14ac:dyDescent="0.25">
      <c r="A303" s="121" t="s">
        <v>506</v>
      </c>
      <c r="B303" s="122" t="s">
        <v>507</v>
      </c>
      <c r="C303" s="122" t="s">
        <v>642</v>
      </c>
      <c r="D303" s="121" t="s">
        <v>643</v>
      </c>
      <c r="E303" s="154">
        <v>254</v>
      </c>
      <c r="F303" s="154">
        <v>142</v>
      </c>
      <c r="G303" s="154">
        <v>27</v>
      </c>
      <c r="H303" s="154">
        <v>85</v>
      </c>
      <c r="I303" s="154">
        <v>244</v>
      </c>
      <c r="J303" s="154">
        <v>142</v>
      </c>
      <c r="K303" s="154">
        <v>22</v>
      </c>
      <c r="L303" s="154">
        <v>80</v>
      </c>
      <c r="M303" s="154">
        <v>237</v>
      </c>
      <c r="N303" s="154">
        <v>140</v>
      </c>
      <c r="O303" s="154">
        <v>19</v>
      </c>
      <c r="P303" s="154">
        <v>78</v>
      </c>
    </row>
    <row r="304" spans="1:16" x14ac:dyDescent="0.25">
      <c r="A304" s="121" t="s">
        <v>506</v>
      </c>
      <c r="B304" s="122" t="s">
        <v>507</v>
      </c>
      <c r="C304" s="122" t="s">
        <v>644</v>
      </c>
      <c r="D304" s="121" t="s">
        <v>645</v>
      </c>
      <c r="E304" s="154">
        <v>720</v>
      </c>
      <c r="F304" s="154">
        <v>185</v>
      </c>
      <c r="G304" s="154">
        <v>402</v>
      </c>
      <c r="H304" s="154">
        <v>133</v>
      </c>
      <c r="I304" s="154">
        <v>735</v>
      </c>
      <c r="J304" s="154">
        <v>196</v>
      </c>
      <c r="K304" s="154">
        <v>410</v>
      </c>
      <c r="L304" s="154">
        <v>129</v>
      </c>
      <c r="M304" s="154">
        <v>768</v>
      </c>
      <c r="N304" s="154">
        <v>197</v>
      </c>
      <c r="O304" s="154">
        <v>444</v>
      </c>
      <c r="P304" s="154">
        <v>127</v>
      </c>
    </row>
    <row r="305" spans="1:16" x14ac:dyDescent="0.25">
      <c r="A305" s="121" t="s">
        <v>506</v>
      </c>
      <c r="B305" s="122" t="s">
        <v>507</v>
      </c>
      <c r="C305" s="122" t="s">
        <v>646</v>
      </c>
      <c r="D305" s="121" t="s">
        <v>647</v>
      </c>
      <c r="E305" s="154">
        <v>560</v>
      </c>
      <c r="F305" s="154">
        <v>246</v>
      </c>
      <c r="G305" s="154">
        <v>196</v>
      </c>
      <c r="H305" s="154">
        <v>118</v>
      </c>
      <c r="I305" s="154">
        <v>569</v>
      </c>
      <c r="J305" s="154">
        <v>250</v>
      </c>
      <c r="K305" s="154">
        <v>204</v>
      </c>
      <c r="L305" s="154">
        <v>115</v>
      </c>
      <c r="M305" s="154">
        <v>581</v>
      </c>
      <c r="N305" s="154">
        <v>248</v>
      </c>
      <c r="O305" s="154">
        <v>213</v>
      </c>
      <c r="P305" s="154">
        <v>120</v>
      </c>
    </row>
    <row r="306" spans="1:16" x14ac:dyDescent="0.25">
      <c r="A306" s="121" t="s">
        <v>506</v>
      </c>
      <c r="B306" s="122" t="s">
        <v>507</v>
      </c>
      <c r="C306" s="122" t="s">
        <v>648</v>
      </c>
      <c r="D306" s="121" t="s">
        <v>649</v>
      </c>
      <c r="E306" s="154">
        <v>192</v>
      </c>
      <c r="F306" s="154">
        <v>93</v>
      </c>
      <c r="G306" s="154">
        <v>22</v>
      </c>
      <c r="H306" s="154">
        <v>77</v>
      </c>
      <c r="I306" s="154">
        <v>187</v>
      </c>
      <c r="J306" s="154">
        <v>92</v>
      </c>
      <c r="K306" s="154">
        <v>19</v>
      </c>
      <c r="L306" s="154">
        <v>76</v>
      </c>
      <c r="M306" s="154">
        <v>182</v>
      </c>
      <c r="N306" s="154">
        <v>90</v>
      </c>
      <c r="O306" s="154">
        <v>19</v>
      </c>
      <c r="P306" s="154">
        <v>73</v>
      </c>
    </row>
    <row r="307" spans="1:16" x14ac:dyDescent="0.25">
      <c r="A307" s="121" t="s">
        <v>506</v>
      </c>
      <c r="B307" s="122" t="s">
        <v>507</v>
      </c>
      <c r="C307" s="122" t="s">
        <v>650</v>
      </c>
      <c r="D307" s="121" t="s">
        <v>651</v>
      </c>
      <c r="E307" s="154">
        <v>9169</v>
      </c>
      <c r="F307" s="154">
        <v>2310</v>
      </c>
      <c r="G307" s="154">
        <v>5788</v>
      </c>
      <c r="H307" s="154">
        <v>1071</v>
      </c>
      <c r="I307" s="154">
        <v>9305</v>
      </c>
      <c r="J307" s="154">
        <v>2303</v>
      </c>
      <c r="K307" s="154">
        <v>5873</v>
      </c>
      <c r="L307" s="154">
        <v>1129</v>
      </c>
      <c r="M307" s="154">
        <v>9448</v>
      </c>
      <c r="N307" s="154">
        <v>2309</v>
      </c>
      <c r="O307" s="154">
        <v>6001</v>
      </c>
      <c r="P307" s="154">
        <v>1138</v>
      </c>
    </row>
    <row r="308" spans="1:16" x14ac:dyDescent="0.25">
      <c r="A308" s="121" t="s">
        <v>506</v>
      </c>
      <c r="B308" s="122" t="s">
        <v>507</v>
      </c>
      <c r="C308" s="122" t="s">
        <v>652</v>
      </c>
      <c r="D308" s="121" t="s">
        <v>653</v>
      </c>
      <c r="E308" s="154">
        <v>368</v>
      </c>
      <c r="F308" s="154">
        <v>209</v>
      </c>
      <c r="G308" s="154">
        <v>100</v>
      </c>
      <c r="H308" s="154">
        <v>59</v>
      </c>
      <c r="I308" s="154">
        <v>376</v>
      </c>
      <c r="J308" s="154">
        <v>207</v>
      </c>
      <c r="K308" s="154">
        <v>112</v>
      </c>
      <c r="L308" s="154">
        <v>57</v>
      </c>
      <c r="M308" s="154">
        <v>381</v>
      </c>
      <c r="N308" s="154">
        <v>220</v>
      </c>
      <c r="O308" s="154">
        <v>105</v>
      </c>
      <c r="P308" s="154">
        <v>56</v>
      </c>
    </row>
    <row r="309" spans="1:16" x14ac:dyDescent="0.25">
      <c r="A309" s="121" t="s">
        <v>506</v>
      </c>
      <c r="B309" s="122" t="s">
        <v>507</v>
      </c>
      <c r="C309" s="122" t="s">
        <v>654</v>
      </c>
      <c r="D309" s="121" t="s">
        <v>655</v>
      </c>
      <c r="E309" s="154">
        <v>1063</v>
      </c>
      <c r="F309" s="154">
        <v>537</v>
      </c>
      <c r="G309" s="154">
        <v>317</v>
      </c>
      <c r="H309" s="154">
        <v>209</v>
      </c>
      <c r="I309" s="154">
        <v>1058</v>
      </c>
      <c r="J309" s="154">
        <v>537</v>
      </c>
      <c r="K309" s="154">
        <v>319</v>
      </c>
      <c r="L309" s="154">
        <v>202</v>
      </c>
      <c r="M309" s="154">
        <v>1074</v>
      </c>
      <c r="N309" s="154">
        <v>535</v>
      </c>
      <c r="O309" s="154">
        <v>330</v>
      </c>
      <c r="P309" s="154">
        <v>209</v>
      </c>
    </row>
    <row r="310" spans="1:16" x14ac:dyDescent="0.25">
      <c r="A310" s="121" t="s">
        <v>506</v>
      </c>
      <c r="B310" s="122" t="s">
        <v>507</v>
      </c>
      <c r="C310" s="122" t="s">
        <v>656</v>
      </c>
      <c r="D310" s="121" t="s">
        <v>657</v>
      </c>
      <c r="E310" s="154">
        <v>1075</v>
      </c>
      <c r="F310" s="154">
        <v>173</v>
      </c>
      <c r="G310" s="154">
        <v>809</v>
      </c>
      <c r="H310" s="154">
        <v>93</v>
      </c>
      <c r="I310" s="154">
        <v>1059</v>
      </c>
      <c r="J310" s="154">
        <v>169</v>
      </c>
      <c r="K310" s="154">
        <v>797</v>
      </c>
      <c r="L310" s="154">
        <v>93</v>
      </c>
      <c r="M310" s="154">
        <v>1053</v>
      </c>
      <c r="N310" s="154">
        <v>166</v>
      </c>
      <c r="O310" s="154">
        <v>793</v>
      </c>
      <c r="P310" s="154">
        <v>94</v>
      </c>
    </row>
    <row r="311" spans="1:16" x14ac:dyDescent="0.25">
      <c r="A311" s="121" t="s">
        <v>506</v>
      </c>
      <c r="B311" s="122" t="s">
        <v>507</v>
      </c>
      <c r="C311" s="122" t="s">
        <v>658</v>
      </c>
      <c r="D311" s="121" t="s">
        <v>659</v>
      </c>
      <c r="E311" s="154">
        <v>164</v>
      </c>
      <c r="F311" s="154">
        <v>130</v>
      </c>
      <c r="G311" s="154">
        <v>10</v>
      </c>
      <c r="H311" s="154">
        <v>24</v>
      </c>
      <c r="I311" s="154">
        <v>175</v>
      </c>
      <c r="J311" s="154">
        <v>131</v>
      </c>
      <c r="K311" s="154">
        <v>18</v>
      </c>
      <c r="L311" s="154">
        <v>26</v>
      </c>
      <c r="M311" s="154">
        <v>179</v>
      </c>
      <c r="N311" s="154">
        <v>131</v>
      </c>
      <c r="O311" s="154">
        <v>23</v>
      </c>
      <c r="P311" s="154">
        <v>25</v>
      </c>
    </row>
    <row r="312" spans="1:16" x14ac:dyDescent="0.25">
      <c r="A312" s="121" t="s">
        <v>506</v>
      </c>
      <c r="B312" s="122" t="s">
        <v>507</v>
      </c>
      <c r="C312" s="122" t="s">
        <v>660</v>
      </c>
      <c r="D312" s="121" t="s">
        <v>661</v>
      </c>
      <c r="E312" s="154">
        <v>621</v>
      </c>
      <c r="F312" s="154">
        <v>267</v>
      </c>
      <c r="G312" s="154">
        <v>222</v>
      </c>
      <c r="H312" s="154">
        <v>132</v>
      </c>
      <c r="I312" s="154">
        <v>586</v>
      </c>
      <c r="J312" s="154">
        <v>250</v>
      </c>
      <c r="K312" s="154">
        <v>207</v>
      </c>
      <c r="L312" s="154">
        <v>129</v>
      </c>
      <c r="M312" s="154">
        <v>562</v>
      </c>
      <c r="N312" s="154">
        <v>257</v>
      </c>
      <c r="O312" s="154">
        <v>183</v>
      </c>
      <c r="P312" s="154">
        <v>122</v>
      </c>
    </row>
    <row r="313" spans="1:16" x14ac:dyDescent="0.25">
      <c r="A313" s="121" t="s">
        <v>506</v>
      </c>
      <c r="B313" s="122" t="s">
        <v>507</v>
      </c>
      <c r="C313" s="122" t="s">
        <v>662</v>
      </c>
      <c r="D313" s="121" t="s">
        <v>663</v>
      </c>
      <c r="E313" s="154">
        <v>378</v>
      </c>
      <c r="F313" s="154">
        <v>103</v>
      </c>
      <c r="G313" s="154">
        <v>180</v>
      </c>
      <c r="H313" s="154">
        <v>95</v>
      </c>
      <c r="I313" s="154">
        <v>369</v>
      </c>
      <c r="J313" s="154">
        <v>98</v>
      </c>
      <c r="K313" s="154">
        <v>177</v>
      </c>
      <c r="L313" s="154">
        <v>94</v>
      </c>
      <c r="M313" s="154">
        <v>373</v>
      </c>
      <c r="N313" s="154">
        <v>97</v>
      </c>
      <c r="O313" s="154">
        <v>180</v>
      </c>
      <c r="P313" s="154">
        <v>96</v>
      </c>
    </row>
    <row r="314" spans="1:16" x14ac:dyDescent="0.25">
      <c r="A314" s="121" t="s">
        <v>506</v>
      </c>
      <c r="B314" s="122" t="s">
        <v>507</v>
      </c>
      <c r="C314" s="122" t="s">
        <v>664</v>
      </c>
      <c r="D314" s="121" t="s">
        <v>665</v>
      </c>
      <c r="E314" s="154">
        <v>7423</v>
      </c>
      <c r="F314" s="154">
        <v>850</v>
      </c>
      <c r="G314" s="154">
        <v>5887</v>
      </c>
      <c r="H314" s="154">
        <v>686</v>
      </c>
      <c r="I314" s="154">
        <v>7312</v>
      </c>
      <c r="J314" s="154">
        <v>849</v>
      </c>
      <c r="K314" s="154">
        <v>5797</v>
      </c>
      <c r="L314" s="154">
        <v>666</v>
      </c>
      <c r="M314" s="154">
        <v>7350</v>
      </c>
      <c r="N314" s="154">
        <v>869</v>
      </c>
      <c r="O314" s="154">
        <v>5813</v>
      </c>
      <c r="P314" s="154">
        <v>668</v>
      </c>
    </row>
    <row r="315" spans="1:16" x14ac:dyDescent="0.25">
      <c r="A315" s="121" t="s">
        <v>506</v>
      </c>
      <c r="B315" s="122" t="s">
        <v>507</v>
      </c>
      <c r="C315" s="122" t="s">
        <v>666</v>
      </c>
      <c r="D315" s="121" t="s">
        <v>667</v>
      </c>
      <c r="E315" s="154">
        <v>129</v>
      </c>
      <c r="F315" s="154">
        <v>101</v>
      </c>
      <c r="G315" s="154">
        <v>7</v>
      </c>
      <c r="H315" s="154">
        <v>21</v>
      </c>
      <c r="I315" s="154">
        <v>131</v>
      </c>
      <c r="J315" s="154">
        <v>101</v>
      </c>
      <c r="K315" s="154">
        <v>6</v>
      </c>
      <c r="L315" s="154">
        <v>24</v>
      </c>
      <c r="M315" s="154">
        <v>127</v>
      </c>
      <c r="N315" s="154">
        <v>100</v>
      </c>
      <c r="O315" s="154">
        <v>6</v>
      </c>
      <c r="P315" s="154">
        <v>21</v>
      </c>
    </row>
    <row r="316" spans="1:16" x14ac:dyDescent="0.25">
      <c r="A316" s="121" t="s">
        <v>506</v>
      </c>
      <c r="B316" s="122" t="s">
        <v>507</v>
      </c>
      <c r="C316" s="122" t="s">
        <v>668</v>
      </c>
      <c r="D316" s="121" t="s">
        <v>669</v>
      </c>
      <c r="E316" s="154">
        <v>231</v>
      </c>
      <c r="F316" s="154">
        <v>123</v>
      </c>
      <c r="G316" s="154">
        <v>43</v>
      </c>
      <c r="H316" s="154">
        <v>65</v>
      </c>
      <c r="I316" s="154">
        <v>227</v>
      </c>
      <c r="J316" s="154">
        <v>125</v>
      </c>
      <c r="K316" s="154">
        <v>41</v>
      </c>
      <c r="L316" s="154">
        <v>61</v>
      </c>
      <c r="M316" s="154">
        <v>235</v>
      </c>
      <c r="N316" s="154">
        <v>126</v>
      </c>
      <c r="O316" s="154">
        <v>47</v>
      </c>
      <c r="P316" s="154">
        <v>62</v>
      </c>
    </row>
    <row r="317" spans="1:16" x14ac:dyDescent="0.25">
      <c r="A317" s="121" t="s">
        <v>506</v>
      </c>
      <c r="B317" s="122" t="s">
        <v>507</v>
      </c>
      <c r="C317" s="122" t="s">
        <v>670</v>
      </c>
      <c r="D317" s="121" t="s">
        <v>671</v>
      </c>
      <c r="E317" s="154">
        <v>579</v>
      </c>
      <c r="F317" s="154">
        <v>305</v>
      </c>
      <c r="G317" s="154">
        <v>165</v>
      </c>
      <c r="H317" s="154">
        <v>109</v>
      </c>
      <c r="I317" s="154">
        <v>561</v>
      </c>
      <c r="J317" s="154">
        <v>300</v>
      </c>
      <c r="K317" s="154">
        <v>160</v>
      </c>
      <c r="L317" s="154">
        <v>101</v>
      </c>
      <c r="M317" s="154">
        <v>552</v>
      </c>
      <c r="N317" s="154">
        <v>294</v>
      </c>
      <c r="O317" s="154">
        <v>160</v>
      </c>
      <c r="P317" s="154">
        <v>98</v>
      </c>
    </row>
    <row r="318" spans="1:16" x14ac:dyDescent="0.25">
      <c r="A318" s="121" t="s">
        <v>506</v>
      </c>
      <c r="B318" s="122" t="s">
        <v>507</v>
      </c>
      <c r="C318" s="122" t="s">
        <v>672</v>
      </c>
      <c r="D318" s="121" t="s">
        <v>673</v>
      </c>
      <c r="E318" s="154">
        <v>442</v>
      </c>
      <c r="F318" s="154">
        <v>114</v>
      </c>
      <c r="G318" s="154">
        <v>292</v>
      </c>
      <c r="H318" s="154">
        <v>36</v>
      </c>
      <c r="I318" s="154">
        <v>450</v>
      </c>
      <c r="J318" s="154">
        <v>115</v>
      </c>
      <c r="K318" s="154">
        <v>301</v>
      </c>
      <c r="L318" s="154">
        <v>34</v>
      </c>
      <c r="M318" s="154">
        <v>449</v>
      </c>
      <c r="N318" s="154">
        <v>114</v>
      </c>
      <c r="O318" s="154">
        <v>299</v>
      </c>
      <c r="P318" s="154">
        <v>36</v>
      </c>
    </row>
    <row r="319" spans="1:16" x14ac:dyDescent="0.25">
      <c r="A319" s="121" t="s">
        <v>506</v>
      </c>
      <c r="B319" s="122" t="s">
        <v>507</v>
      </c>
      <c r="C319" s="122" t="s">
        <v>674</v>
      </c>
      <c r="D319" s="121" t="s">
        <v>675</v>
      </c>
      <c r="E319" s="154">
        <v>429</v>
      </c>
      <c r="F319" s="154">
        <v>178</v>
      </c>
      <c r="G319" s="154">
        <v>206</v>
      </c>
      <c r="H319" s="154">
        <v>45</v>
      </c>
      <c r="I319" s="154">
        <v>407</v>
      </c>
      <c r="J319" s="154">
        <v>172</v>
      </c>
      <c r="K319" s="154">
        <v>191</v>
      </c>
      <c r="L319" s="154">
        <v>44</v>
      </c>
      <c r="M319" s="154">
        <v>392</v>
      </c>
      <c r="N319" s="154">
        <v>171</v>
      </c>
      <c r="O319" s="154">
        <v>175</v>
      </c>
      <c r="P319" s="154">
        <v>46</v>
      </c>
    </row>
    <row r="320" spans="1:16" x14ac:dyDescent="0.25">
      <c r="A320" s="121" t="s">
        <v>506</v>
      </c>
      <c r="B320" s="122" t="s">
        <v>507</v>
      </c>
      <c r="C320" s="122" t="s">
        <v>676</v>
      </c>
      <c r="D320" s="121" t="s">
        <v>677</v>
      </c>
      <c r="E320" s="154">
        <v>834</v>
      </c>
      <c r="F320" s="154">
        <v>342</v>
      </c>
      <c r="G320" s="154">
        <v>426</v>
      </c>
      <c r="H320" s="154">
        <v>66</v>
      </c>
      <c r="I320" s="154">
        <v>833</v>
      </c>
      <c r="J320" s="154">
        <v>348</v>
      </c>
      <c r="K320" s="154">
        <v>422</v>
      </c>
      <c r="L320" s="154">
        <v>63</v>
      </c>
      <c r="M320" s="154">
        <v>855</v>
      </c>
      <c r="N320" s="154">
        <v>344</v>
      </c>
      <c r="O320" s="154">
        <v>445</v>
      </c>
      <c r="P320" s="154">
        <v>66</v>
      </c>
    </row>
    <row r="321" spans="1:16" x14ac:dyDescent="0.25">
      <c r="A321" s="121" t="s">
        <v>506</v>
      </c>
      <c r="B321" s="122" t="s">
        <v>507</v>
      </c>
      <c r="C321" s="122" t="s">
        <v>680</v>
      </c>
      <c r="D321" s="121" t="s">
        <v>681</v>
      </c>
      <c r="E321" s="154">
        <v>542</v>
      </c>
      <c r="F321" s="154">
        <v>183</v>
      </c>
      <c r="G321" s="154">
        <v>275</v>
      </c>
      <c r="H321" s="154">
        <v>84</v>
      </c>
      <c r="I321" s="154">
        <v>533</v>
      </c>
      <c r="J321" s="154">
        <v>178</v>
      </c>
      <c r="K321" s="154">
        <v>270</v>
      </c>
      <c r="L321" s="154">
        <v>85</v>
      </c>
      <c r="M321" s="154">
        <v>546</v>
      </c>
      <c r="N321" s="154">
        <v>175</v>
      </c>
      <c r="O321" s="154">
        <v>285</v>
      </c>
      <c r="P321" s="154">
        <v>86</v>
      </c>
    </row>
    <row r="322" spans="1:16" x14ac:dyDescent="0.25">
      <c r="A322" s="121" t="s">
        <v>506</v>
      </c>
      <c r="B322" s="122" t="s">
        <v>507</v>
      </c>
      <c r="C322" s="122" t="s">
        <v>682</v>
      </c>
      <c r="D322" s="121" t="s">
        <v>683</v>
      </c>
      <c r="E322" s="154">
        <v>1147</v>
      </c>
      <c r="F322" s="154">
        <v>592</v>
      </c>
      <c r="G322" s="154">
        <v>356</v>
      </c>
      <c r="H322" s="154">
        <v>199</v>
      </c>
      <c r="I322" s="154">
        <v>1136</v>
      </c>
      <c r="J322" s="154">
        <v>590</v>
      </c>
      <c r="K322" s="154">
        <v>358</v>
      </c>
      <c r="L322" s="154">
        <v>188</v>
      </c>
      <c r="M322" s="154">
        <v>1149</v>
      </c>
      <c r="N322" s="154">
        <v>616</v>
      </c>
      <c r="O322" s="154">
        <v>345</v>
      </c>
      <c r="P322" s="154">
        <v>188</v>
      </c>
    </row>
    <row r="323" spans="1:16" x14ac:dyDescent="0.25">
      <c r="A323" s="121" t="s">
        <v>506</v>
      </c>
      <c r="B323" s="122" t="s">
        <v>507</v>
      </c>
      <c r="C323" s="122" t="s">
        <v>684</v>
      </c>
      <c r="D323" s="121" t="s">
        <v>685</v>
      </c>
      <c r="E323" s="154">
        <v>276</v>
      </c>
      <c r="F323" s="154">
        <v>147</v>
      </c>
      <c r="G323" s="154">
        <v>66</v>
      </c>
      <c r="H323" s="154">
        <v>63</v>
      </c>
      <c r="I323" s="154">
        <v>259</v>
      </c>
      <c r="J323" s="154">
        <v>147</v>
      </c>
      <c r="K323" s="154">
        <v>51</v>
      </c>
      <c r="L323" s="154">
        <v>61</v>
      </c>
      <c r="M323" s="154">
        <v>269</v>
      </c>
      <c r="N323" s="154">
        <v>151</v>
      </c>
      <c r="O323" s="154">
        <v>60</v>
      </c>
      <c r="P323" s="154">
        <v>58</v>
      </c>
    </row>
    <row r="324" spans="1:16" x14ac:dyDescent="0.25">
      <c r="A324" s="121" t="s">
        <v>506</v>
      </c>
      <c r="B324" s="122" t="s">
        <v>507</v>
      </c>
      <c r="C324" s="122" t="s">
        <v>678</v>
      </c>
      <c r="D324" s="121" t="s">
        <v>679</v>
      </c>
      <c r="E324" s="154">
        <v>549</v>
      </c>
      <c r="F324" s="154">
        <v>268</v>
      </c>
      <c r="G324" s="154">
        <v>101</v>
      </c>
      <c r="H324" s="154">
        <v>180</v>
      </c>
      <c r="I324" s="154">
        <v>550</v>
      </c>
      <c r="J324" s="154">
        <v>267</v>
      </c>
      <c r="K324" s="154">
        <v>107</v>
      </c>
      <c r="L324" s="154">
        <v>176</v>
      </c>
      <c r="M324" s="154">
        <v>608</v>
      </c>
      <c r="N324" s="154">
        <v>321</v>
      </c>
      <c r="O324" s="154">
        <v>107</v>
      </c>
      <c r="P324" s="154">
        <v>180</v>
      </c>
    </row>
    <row r="325" spans="1:16" x14ac:dyDescent="0.25">
      <c r="A325" s="121" t="s">
        <v>506</v>
      </c>
      <c r="B325" s="122" t="s">
        <v>507</v>
      </c>
      <c r="C325" s="122" t="s">
        <v>686</v>
      </c>
      <c r="D325" s="121" t="s">
        <v>687</v>
      </c>
      <c r="E325" s="154">
        <v>662</v>
      </c>
      <c r="F325" s="154">
        <v>114</v>
      </c>
      <c r="G325" s="154">
        <v>483</v>
      </c>
      <c r="H325" s="154">
        <v>65</v>
      </c>
      <c r="I325" s="154">
        <v>676</v>
      </c>
      <c r="J325" s="154">
        <v>113</v>
      </c>
      <c r="K325" s="154">
        <v>502</v>
      </c>
      <c r="L325" s="154">
        <v>61</v>
      </c>
      <c r="M325" s="154">
        <v>658</v>
      </c>
      <c r="N325" s="154">
        <v>116</v>
      </c>
      <c r="O325" s="154">
        <v>479</v>
      </c>
      <c r="P325" s="154">
        <v>63</v>
      </c>
    </row>
    <row r="326" spans="1:16" x14ac:dyDescent="0.25">
      <c r="A326" s="121" t="s">
        <v>506</v>
      </c>
      <c r="B326" s="122" t="s">
        <v>507</v>
      </c>
      <c r="C326" s="122" t="s">
        <v>688</v>
      </c>
      <c r="D326" s="121" t="s">
        <v>689</v>
      </c>
      <c r="E326" s="154">
        <v>699</v>
      </c>
      <c r="F326" s="154">
        <v>84</v>
      </c>
      <c r="G326" s="154">
        <v>573</v>
      </c>
      <c r="H326" s="154">
        <v>42</v>
      </c>
      <c r="I326" s="154">
        <v>728</v>
      </c>
      <c r="J326" s="154">
        <v>83</v>
      </c>
      <c r="K326" s="154">
        <v>603</v>
      </c>
      <c r="L326" s="154">
        <v>42</v>
      </c>
      <c r="M326" s="154">
        <v>743</v>
      </c>
      <c r="N326" s="154">
        <v>82</v>
      </c>
      <c r="O326" s="154">
        <v>621</v>
      </c>
      <c r="P326" s="154">
        <v>40</v>
      </c>
    </row>
    <row r="327" spans="1:16" x14ac:dyDescent="0.25">
      <c r="A327" s="121" t="s">
        <v>506</v>
      </c>
      <c r="B327" s="122" t="s">
        <v>507</v>
      </c>
      <c r="C327" s="122" t="s">
        <v>690</v>
      </c>
      <c r="D327" s="121" t="s">
        <v>691</v>
      </c>
      <c r="E327" s="154">
        <v>630</v>
      </c>
      <c r="F327" s="154">
        <v>429</v>
      </c>
      <c r="G327" s="154">
        <v>160</v>
      </c>
      <c r="H327" s="154">
        <v>41</v>
      </c>
      <c r="I327" s="154">
        <v>621</v>
      </c>
      <c r="J327" s="154">
        <v>426</v>
      </c>
      <c r="K327" s="154">
        <v>156</v>
      </c>
      <c r="L327" s="154">
        <v>39</v>
      </c>
      <c r="M327" s="154">
        <v>635</v>
      </c>
      <c r="N327" s="154">
        <v>423</v>
      </c>
      <c r="O327" s="154">
        <v>172</v>
      </c>
      <c r="P327" s="154">
        <v>40</v>
      </c>
    </row>
    <row r="328" spans="1:16" x14ac:dyDescent="0.25">
      <c r="A328" s="121" t="s">
        <v>506</v>
      </c>
      <c r="B328" s="122" t="s">
        <v>507</v>
      </c>
      <c r="C328" s="122" t="s">
        <v>692</v>
      </c>
      <c r="D328" s="121" t="s">
        <v>693</v>
      </c>
      <c r="E328" s="154">
        <v>1258</v>
      </c>
      <c r="F328" s="154">
        <v>390</v>
      </c>
      <c r="G328" s="154">
        <v>619</v>
      </c>
      <c r="H328" s="154">
        <v>249</v>
      </c>
      <c r="I328" s="154">
        <v>1235</v>
      </c>
      <c r="J328" s="154">
        <v>372</v>
      </c>
      <c r="K328" s="154">
        <v>616</v>
      </c>
      <c r="L328" s="154">
        <v>247</v>
      </c>
      <c r="M328" s="154">
        <v>1272</v>
      </c>
      <c r="N328" s="154">
        <v>419</v>
      </c>
      <c r="O328" s="154">
        <v>613</v>
      </c>
      <c r="P328" s="154">
        <v>240</v>
      </c>
    </row>
    <row r="329" spans="1:16" x14ac:dyDescent="0.25">
      <c r="A329" s="121" t="s">
        <v>506</v>
      </c>
      <c r="B329" s="122" t="s">
        <v>507</v>
      </c>
      <c r="C329" s="122" t="s">
        <v>696</v>
      </c>
      <c r="D329" s="121" t="s">
        <v>697</v>
      </c>
      <c r="E329" s="154">
        <v>3368</v>
      </c>
      <c r="F329" s="154">
        <v>382</v>
      </c>
      <c r="G329" s="154">
        <v>2815</v>
      </c>
      <c r="H329" s="154">
        <v>171</v>
      </c>
      <c r="I329" s="154">
        <v>3308</v>
      </c>
      <c r="J329" s="154">
        <v>379</v>
      </c>
      <c r="K329" s="154">
        <v>2763</v>
      </c>
      <c r="L329" s="154">
        <v>166</v>
      </c>
      <c r="M329" s="154">
        <v>3261</v>
      </c>
      <c r="N329" s="154">
        <v>389</v>
      </c>
      <c r="O329" s="154">
        <v>2697</v>
      </c>
      <c r="P329" s="154">
        <v>175</v>
      </c>
    </row>
    <row r="330" spans="1:16" x14ac:dyDescent="0.25">
      <c r="A330" s="121" t="s">
        <v>506</v>
      </c>
      <c r="B330" s="122" t="s">
        <v>507</v>
      </c>
      <c r="C330" s="122" t="s">
        <v>694</v>
      </c>
      <c r="D330" s="121" t="s">
        <v>695</v>
      </c>
      <c r="E330" s="154">
        <v>1618</v>
      </c>
      <c r="F330" s="154">
        <v>490</v>
      </c>
      <c r="G330" s="154">
        <v>1054</v>
      </c>
      <c r="H330" s="154">
        <v>74</v>
      </c>
      <c r="I330" s="154">
        <v>1598</v>
      </c>
      <c r="J330" s="154">
        <v>429</v>
      </c>
      <c r="K330" s="154">
        <v>1099</v>
      </c>
      <c r="L330" s="154">
        <v>70</v>
      </c>
      <c r="M330" s="154">
        <v>1701</v>
      </c>
      <c r="N330" s="154">
        <v>500</v>
      </c>
      <c r="O330" s="154">
        <v>1131</v>
      </c>
      <c r="P330" s="154">
        <v>70</v>
      </c>
    </row>
    <row r="331" spans="1:16" x14ac:dyDescent="0.25">
      <c r="A331" s="121" t="s">
        <v>506</v>
      </c>
      <c r="B331" s="122" t="s">
        <v>507</v>
      </c>
      <c r="C331" s="122" t="s">
        <v>698</v>
      </c>
      <c r="D331" s="121" t="s">
        <v>699</v>
      </c>
      <c r="E331" s="154">
        <v>33496</v>
      </c>
      <c r="F331" s="154">
        <v>5939</v>
      </c>
      <c r="G331" s="154">
        <v>19510</v>
      </c>
      <c r="H331" s="154">
        <v>8047</v>
      </c>
      <c r="I331" s="154">
        <v>32929</v>
      </c>
      <c r="J331" s="154">
        <v>5770</v>
      </c>
      <c r="K331" s="154">
        <v>19333</v>
      </c>
      <c r="L331" s="154">
        <v>7826</v>
      </c>
      <c r="M331" s="154">
        <v>33142</v>
      </c>
      <c r="N331" s="154">
        <v>5785</v>
      </c>
      <c r="O331" s="154">
        <v>19474</v>
      </c>
      <c r="P331" s="154">
        <v>7883</v>
      </c>
    </row>
    <row r="332" spans="1:16" x14ac:dyDescent="0.25">
      <c r="A332" s="121" t="s">
        <v>506</v>
      </c>
      <c r="B332" s="122" t="s">
        <v>507</v>
      </c>
      <c r="C332" s="122" t="s">
        <v>700</v>
      </c>
      <c r="D332" s="121" t="s">
        <v>701</v>
      </c>
      <c r="E332" s="154">
        <v>229</v>
      </c>
      <c r="F332" s="154">
        <v>147</v>
      </c>
      <c r="G332" s="154">
        <v>32</v>
      </c>
      <c r="H332" s="154">
        <v>50</v>
      </c>
      <c r="I332" s="154">
        <v>231</v>
      </c>
      <c r="J332" s="154">
        <v>150</v>
      </c>
      <c r="K332" s="154">
        <v>35</v>
      </c>
      <c r="L332" s="154">
        <v>46</v>
      </c>
      <c r="M332" s="154">
        <v>230</v>
      </c>
      <c r="N332" s="154">
        <v>147</v>
      </c>
      <c r="O332" s="154">
        <v>36</v>
      </c>
      <c r="P332" s="154">
        <v>47</v>
      </c>
    </row>
    <row r="333" spans="1:16" x14ac:dyDescent="0.25">
      <c r="A333" s="121" t="s">
        <v>506</v>
      </c>
      <c r="B333" s="122" t="s">
        <v>507</v>
      </c>
      <c r="C333" s="122" t="s">
        <v>702</v>
      </c>
      <c r="D333" s="121" t="s">
        <v>703</v>
      </c>
      <c r="E333" s="154">
        <v>216</v>
      </c>
      <c r="F333" s="154">
        <v>159</v>
      </c>
      <c r="G333" s="154">
        <v>19</v>
      </c>
      <c r="H333" s="154">
        <v>38</v>
      </c>
      <c r="I333" s="154">
        <v>218</v>
      </c>
      <c r="J333" s="154">
        <v>161</v>
      </c>
      <c r="K333" s="154">
        <v>19</v>
      </c>
      <c r="L333" s="154">
        <v>38</v>
      </c>
      <c r="M333" s="154">
        <v>217</v>
      </c>
      <c r="N333" s="154">
        <v>158</v>
      </c>
      <c r="O333" s="154">
        <v>19</v>
      </c>
      <c r="P333" s="154">
        <v>40</v>
      </c>
    </row>
    <row r="334" spans="1:16" x14ac:dyDescent="0.25">
      <c r="A334" s="121" t="s">
        <v>506</v>
      </c>
      <c r="B334" s="122" t="s">
        <v>507</v>
      </c>
      <c r="C334" s="122" t="s">
        <v>706</v>
      </c>
      <c r="D334" s="121" t="s">
        <v>707</v>
      </c>
      <c r="E334" s="154">
        <v>764</v>
      </c>
      <c r="F334" s="154">
        <v>411</v>
      </c>
      <c r="G334" s="154">
        <v>284</v>
      </c>
      <c r="H334" s="154">
        <v>69</v>
      </c>
      <c r="I334" s="154">
        <v>757</v>
      </c>
      <c r="J334" s="154">
        <v>408</v>
      </c>
      <c r="K334" s="154">
        <v>282</v>
      </c>
      <c r="L334" s="154">
        <v>67</v>
      </c>
      <c r="M334" s="154">
        <v>747</v>
      </c>
      <c r="N334" s="154">
        <v>400</v>
      </c>
      <c r="O334" s="154">
        <v>280</v>
      </c>
      <c r="P334" s="154">
        <v>67</v>
      </c>
    </row>
    <row r="335" spans="1:16" x14ac:dyDescent="0.25">
      <c r="A335" s="121" t="s">
        <v>506</v>
      </c>
      <c r="B335" s="122" t="s">
        <v>507</v>
      </c>
      <c r="C335" s="122" t="s">
        <v>704</v>
      </c>
      <c r="D335" s="121" t="s">
        <v>705</v>
      </c>
      <c r="E335" s="154">
        <v>1412</v>
      </c>
      <c r="F335" s="154">
        <v>331</v>
      </c>
      <c r="G335" s="154">
        <v>1016</v>
      </c>
      <c r="H335" s="154">
        <v>65</v>
      </c>
      <c r="I335" s="154">
        <v>1403</v>
      </c>
      <c r="J335" s="154">
        <v>326</v>
      </c>
      <c r="K335" s="154">
        <v>1017</v>
      </c>
      <c r="L335" s="154">
        <v>60</v>
      </c>
      <c r="M335" s="154">
        <v>1414</v>
      </c>
      <c r="N335" s="154">
        <v>328</v>
      </c>
      <c r="O335" s="154">
        <v>1021</v>
      </c>
      <c r="P335" s="154">
        <v>65</v>
      </c>
    </row>
    <row r="336" spans="1:16" x14ac:dyDescent="0.25">
      <c r="A336" s="121" t="s">
        <v>506</v>
      </c>
      <c r="B336" s="122" t="s">
        <v>507</v>
      </c>
      <c r="C336" s="122" t="s">
        <v>708</v>
      </c>
      <c r="D336" s="122" t="s">
        <v>709</v>
      </c>
      <c r="E336" s="154">
        <v>336</v>
      </c>
      <c r="F336" s="154">
        <v>125</v>
      </c>
      <c r="G336" s="154">
        <v>180</v>
      </c>
      <c r="H336" s="154">
        <v>31</v>
      </c>
      <c r="I336" s="154">
        <v>340</v>
      </c>
      <c r="J336" s="154">
        <v>125</v>
      </c>
      <c r="K336" s="154">
        <v>183</v>
      </c>
      <c r="L336" s="154">
        <v>32</v>
      </c>
      <c r="M336" s="154">
        <v>350</v>
      </c>
      <c r="N336" s="154">
        <v>130</v>
      </c>
      <c r="O336" s="154">
        <v>189</v>
      </c>
      <c r="P336" s="154">
        <v>31</v>
      </c>
    </row>
    <row r="337" spans="1:16" x14ac:dyDescent="0.25">
      <c r="A337" s="121" t="s">
        <v>506</v>
      </c>
      <c r="B337" s="122" t="s">
        <v>507</v>
      </c>
      <c r="C337" s="122" t="s">
        <v>710</v>
      </c>
      <c r="D337" s="121" t="s">
        <v>711</v>
      </c>
      <c r="E337" s="154">
        <v>419</v>
      </c>
      <c r="F337" s="154">
        <v>127</v>
      </c>
      <c r="G337" s="154">
        <v>190</v>
      </c>
      <c r="H337" s="154">
        <v>102</v>
      </c>
      <c r="I337" s="154">
        <v>432</v>
      </c>
      <c r="J337" s="154">
        <v>127</v>
      </c>
      <c r="K337" s="154">
        <v>198</v>
      </c>
      <c r="L337" s="154">
        <v>107</v>
      </c>
      <c r="M337" s="154">
        <v>436</v>
      </c>
      <c r="N337" s="154">
        <v>129</v>
      </c>
      <c r="O337" s="154">
        <v>197</v>
      </c>
      <c r="P337" s="154">
        <v>110</v>
      </c>
    </row>
    <row r="338" spans="1:16" x14ac:dyDescent="0.25">
      <c r="A338" s="121" t="s">
        <v>506</v>
      </c>
      <c r="B338" s="122" t="s">
        <v>507</v>
      </c>
      <c r="C338" s="122" t="s">
        <v>712</v>
      </c>
      <c r="D338" s="121" t="s">
        <v>713</v>
      </c>
      <c r="E338" s="154">
        <v>258</v>
      </c>
      <c r="F338" s="154">
        <v>137</v>
      </c>
      <c r="G338" s="154">
        <v>62</v>
      </c>
      <c r="H338" s="154">
        <v>59</v>
      </c>
      <c r="I338" s="154">
        <v>263</v>
      </c>
      <c r="J338" s="154">
        <v>137</v>
      </c>
      <c r="K338" s="154">
        <v>68</v>
      </c>
      <c r="L338" s="154">
        <v>58</v>
      </c>
      <c r="M338" s="154">
        <v>260</v>
      </c>
      <c r="N338" s="154">
        <v>135</v>
      </c>
      <c r="O338" s="154">
        <v>70</v>
      </c>
      <c r="P338" s="154">
        <v>55</v>
      </c>
    </row>
    <row r="339" spans="1:16" x14ac:dyDescent="0.25">
      <c r="A339" s="121" t="s">
        <v>506</v>
      </c>
      <c r="B339" s="122" t="s">
        <v>507</v>
      </c>
      <c r="C339" s="122" t="s">
        <v>714</v>
      </c>
      <c r="D339" s="121" t="s">
        <v>715</v>
      </c>
      <c r="E339" s="154">
        <v>1480</v>
      </c>
      <c r="F339" s="154">
        <v>268</v>
      </c>
      <c r="G339" s="154">
        <v>1121</v>
      </c>
      <c r="H339" s="154">
        <v>91</v>
      </c>
      <c r="I339" s="154">
        <v>1494</v>
      </c>
      <c r="J339" s="154">
        <v>269</v>
      </c>
      <c r="K339" s="154">
        <v>1147</v>
      </c>
      <c r="L339" s="154">
        <v>78</v>
      </c>
      <c r="M339" s="154">
        <v>1446</v>
      </c>
      <c r="N339" s="154">
        <v>270</v>
      </c>
      <c r="O339" s="154">
        <v>1095</v>
      </c>
      <c r="P339" s="154">
        <v>81</v>
      </c>
    </row>
    <row r="340" spans="1:16" x14ac:dyDescent="0.25">
      <c r="A340" s="121" t="s">
        <v>506</v>
      </c>
      <c r="B340" s="122" t="s">
        <v>507</v>
      </c>
      <c r="C340" s="122" t="s">
        <v>716</v>
      </c>
      <c r="D340" s="121" t="s">
        <v>717</v>
      </c>
      <c r="E340" s="154">
        <v>491</v>
      </c>
      <c r="F340" s="154">
        <v>166</v>
      </c>
      <c r="G340" s="154">
        <v>260</v>
      </c>
      <c r="H340" s="154">
        <v>65</v>
      </c>
      <c r="I340" s="154">
        <v>495</v>
      </c>
      <c r="J340" s="154">
        <v>169</v>
      </c>
      <c r="K340" s="154">
        <v>266</v>
      </c>
      <c r="L340" s="154">
        <v>60</v>
      </c>
      <c r="M340" s="154">
        <v>298</v>
      </c>
      <c r="N340" s="154">
        <v>170</v>
      </c>
      <c r="O340" s="154">
        <v>68</v>
      </c>
      <c r="P340" s="154">
        <v>60</v>
      </c>
    </row>
    <row r="341" spans="1:16" x14ac:dyDescent="0.25">
      <c r="A341" s="121" t="s">
        <v>506</v>
      </c>
      <c r="B341" s="122" t="s">
        <v>507</v>
      </c>
      <c r="C341" s="122" t="s">
        <v>718</v>
      </c>
      <c r="D341" s="121" t="s">
        <v>719</v>
      </c>
      <c r="E341" s="154">
        <v>539</v>
      </c>
      <c r="F341" s="154">
        <v>304</v>
      </c>
      <c r="G341" s="154">
        <v>139</v>
      </c>
      <c r="H341" s="154">
        <v>96</v>
      </c>
      <c r="I341" s="154">
        <v>603</v>
      </c>
      <c r="J341" s="154">
        <v>361</v>
      </c>
      <c r="K341" s="154">
        <v>148</v>
      </c>
      <c r="L341" s="154">
        <v>94</v>
      </c>
      <c r="M341" s="154">
        <v>590</v>
      </c>
      <c r="N341" s="154">
        <v>360</v>
      </c>
      <c r="O341" s="154">
        <v>136</v>
      </c>
      <c r="P341" s="154">
        <v>94</v>
      </c>
    </row>
    <row r="342" spans="1:16" x14ac:dyDescent="0.25">
      <c r="A342" s="121" t="s">
        <v>506</v>
      </c>
      <c r="B342" s="122" t="s">
        <v>507</v>
      </c>
      <c r="C342" s="122" t="s">
        <v>720</v>
      </c>
      <c r="D342" s="121" t="s">
        <v>721</v>
      </c>
      <c r="E342" s="154">
        <v>1599</v>
      </c>
      <c r="F342" s="154">
        <v>496</v>
      </c>
      <c r="G342" s="154">
        <v>807</v>
      </c>
      <c r="H342" s="154">
        <v>296</v>
      </c>
      <c r="I342" s="154">
        <v>1833</v>
      </c>
      <c r="J342" s="154">
        <v>497</v>
      </c>
      <c r="K342" s="154">
        <v>1047</v>
      </c>
      <c r="L342" s="154">
        <v>289</v>
      </c>
      <c r="M342" s="154">
        <v>1860</v>
      </c>
      <c r="N342" s="154">
        <v>500</v>
      </c>
      <c r="O342" s="154">
        <v>1070</v>
      </c>
      <c r="P342" s="154">
        <v>290</v>
      </c>
    </row>
    <row r="343" spans="1:16" x14ac:dyDescent="0.25">
      <c r="A343" s="121" t="s">
        <v>506</v>
      </c>
      <c r="B343" s="122" t="s">
        <v>507</v>
      </c>
      <c r="C343" s="122" t="s">
        <v>722</v>
      </c>
      <c r="D343" s="121" t="s">
        <v>723</v>
      </c>
      <c r="E343" s="154">
        <v>222</v>
      </c>
      <c r="F343" s="154">
        <v>83</v>
      </c>
      <c r="G343" s="154">
        <v>95</v>
      </c>
      <c r="H343" s="154">
        <v>44</v>
      </c>
      <c r="I343" s="154">
        <v>207</v>
      </c>
      <c r="J343" s="154">
        <v>81</v>
      </c>
      <c r="K343" s="154">
        <v>84</v>
      </c>
      <c r="L343" s="154">
        <v>42</v>
      </c>
      <c r="M343" s="154">
        <v>212</v>
      </c>
      <c r="N343" s="154">
        <v>82</v>
      </c>
      <c r="O343" s="154">
        <v>83</v>
      </c>
      <c r="P343" s="154">
        <v>47</v>
      </c>
    </row>
    <row r="344" spans="1:16" x14ac:dyDescent="0.25">
      <c r="A344" s="121" t="s">
        <v>506</v>
      </c>
      <c r="B344" s="122" t="s">
        <v>507</v>
      </c>
      <c r="C344" s="122" t="s">
        <v>724</v>
      </c>
      <c r="D344" s="121" t="s">
        <v>725</v>
      </c>
      <c r="E344" s="154">
        <v>296</v>
      </c>
      <c r="F344" s="154">
        <v>164</v>
      </c>
      <c r="G344" s="154">
        <v>36</v>
      </c>
      <c r="H344" s="154">
        <v>96</v>
      </c>
      <c r="I344" s="154">
        <v>295</v>
      </c>
      <c r="J344" s="154">
        <v>161</v>
      </c>
      <c r="K344" s="154">
        <v>43</v>
      </c>
      <c r="L344" s="154">
        <v>91</v>
      </c>
      <c r="M344" s="154">
        <v>302</v>
      </c>
      <c r="N344" s="154">
        <v>163</v>
      </c>
      <c r="O344" s="154">
        <v>48</v>
      </c>
      <c r="P344" s="154">
        <v>91</v>
      </c>
    </row>
    <row r="345" spans="1:16" x14ac:dyDescent="0.25">
      <c r="A345" s="121" t="s">
        <v>506</v>
      </c>
      <c r="B345" s="122" t="s">
        <v>507</v>
      </c>
      <c r="C345" s="122" t="s">
        <v>726</v>
      </c>
      <c r="D345" s="121" t="s">
        <v>727</v>
      </c>
      <c r="E345" s="154">
        <v>1563</v>
      </c>
      <c r="F345" s="154">
        <v>465</v>
      </c>
      <c r="G345" s="154">
        <v>992</v>
      </c>
      <c r="H345" s="154">
        <v>106</v>
      </c>
      <c r="I345" s="154">
        <v>1620</v>
      </c>
      <c r="J345" s="154">
        <v>458</v>
      </c>
      <c r="K345" s="154">
        <v>1056</v>
      </c>
      <c r="L345" s="154">
        <v>106</v>
      </c>
      <c r="M345" s="154">
        <v>1615</v>
      </c>
      <c r="N345" s="154">
        <v>452</v>
      </c>
      <c r="O345" s="154">
        <v>1057</v>
      </c>
      <c r="P345" s="154">
        <v>106</v>
      </c>
    </row>
    <row r="346" spans="1:16" x14ac:dyDescent="0.25">
      <c r="A346" s="121" t="s">
        <v>506</v>
      </c>
      <c r="B346" s="122" t="s">
        <v>507</v>
      </c>
      <c r="C346" s="122" t="s">
        <v>728</v>
      </c>
      <c r="D346" s="121" t="s">
        <v>729</v>
      </c>
      <c r="E346" s="154">
        <v>216</v>
      </c>
      <c r="F346" s="154">
        <v>128</v>
      </c>
      <c r="G346" s="154">
        <v>22</v>
      </c>
      <c r="H346" s="154">
        <v>66</v>
      </c>
      <c r="I346" s="154">
        <v>217</v>
      </c>
      <c r="J346" s="154">
        <v>129</v>
      </c>
      <c r="K346" s="154">
        <v>21</v>
      </c>
      <c r="L346" s="154">
        <v>67</v>
      </c>
      <c r="M346" s="154">
        <v>214</v>
      </c>
      <c r="N346" s="154">
        <v>130</v>
      </c>
      <c r="O346" s="154">
        <v>20</v>
      </c>
      <c r="P346" s="154">
        <v>64</v>
      </c>
    </row>
    <row r="347" spans="1:16" x14ac:dyDescent="0.25">
      <c r="A347" s="121" t="s">
        <v>506</v>
      </c>
      <c r="B347" s="122" t="s">
        <v>507</v>
      </c>
      <c r="C347" s="122" t="s">
        <v>730</v>
      </c>
      <c r="D347" s="121" t="s">
        <v>731</v>
      </c>
      <c r="E347" s="154">
        <v>725</v>
      </c>
      <c r="F347" s="154">
        <v>123</v>
      </c>
      <c r="G347" s="154">
        <v>541</v>
      </c>
      <c r="H347" s="154">
        <v>61</v>
      </c>
      <c r="I347" s="154">
        <v>712</v>
      </c>
      <c r="J347" s="154">
        <v>123</v>
      </c>
      <c r="K347" s="154">
        <v>529</v>
      </c>
      <c r="L347" s="154">
        <v>60</v>
      </c>
      <c r="M347" s="154">
        <v>666</v>
      </c>
      <c r="N347" s="154">
        <v>122</v>
      </c>
      <c r="O347" s="154">
        <v>483</v>
      </c>
      <c r="P347" s="154">
        <v>61</v>
      </c>
    </row>
    <row r="348" spans="1:16" x14ac:dyDescent="0.25">
      <c r="A348" s="121" t="s">
        <v>506</v>
      </c>
      <c r="B348" s="122" t="s">
        <v>507</v>
      </c>
      <c r="C348" s="122" t="s">
        <v>732</v>
      </c>
      <c r="D348" s="121" t="s">
        <v>733</v>
      </c>
      <c r="E348" s="154">
        <v>349</v>
      </c>
      <c r="F348" s="154">
        <v>215</v>
      </c>
      <c r="G348" s="154">
        <v>81</v>
      </c>
      <c r="H348" s="154">
        <v>53</v>
      </c>
      <c r="I348" s="154">
        <v>349</v>
      </c>
      <c r="J348" s="154">
        <v>215</v>
      </c>
      <c r="K348" s="154">
        <v>86</v>
      </c>
      <c r="L348" s="154">
        <v>48</v>
      </c>
      <c r="M348" s="154">
        <v>334</v>
      </c>
      <c r="N348" s="154">
        <v>206</v>
      </c>
      <c r="O348" s="154">
        <v>78</v>
      </c>
      <c r="P348" s="154">
        <v>50</v>
      </c>
    </row>
    <row r="349" spans="1:16" x14ac:dyDescent="0.25">
      <c r="A349" s="121" t="s">
        <v>506</v>
      </c>
      <c r="B349" s="122" t="s">
        <v>507</v>
      </c>
      <c r="C349" s="122" t="s">
        <v>508</v>
      </c>
      <c r="D349" s="121" t="s">
        <v>509</v>
      </c>
      <c r="E349" s="154">
        <v>90347</v>
      </c>
      <c r="F349" s="154">
        <v>15610</v>
      </c>
      <c r="G349" s="154">
        <v>57056</v>
      </c>
      <c r="H349" s="154">
        <v>17681</v>
      </c>
      <c r="I349" s="154">
        <v>92864</v>
      </c>
      <c r="J349" s="154">
        <v>18765</v>
      </c>
      <c r="K349" s="154">
        <v>56968</v>
      </c>
      <c r="L349" s="154">
        <v>17131</v>
      </c>
      <c r="M349" s="154">
        <v>95648</v>
      </c>
      <c r="N349" s="154">
        <v>19251</v>
      </c>
      <c r="O349" s="154">
        <v>58931</v>
      </c>
      <c r="P349" s="154">
        <v>17466</v>
      </c>
    </row>
    <row r="350" spans="1:16" x14ac:dyDescent="0.25">
      <c r="A350" s="121" t="s">
        <v>506</v>
      </c>
      <c r="B350" s="122" t="s">
        <v>507</v>
      </c>
      <c r="C350" s="122" t="s">
        <v>734</v>
      </c>
      <c r="D350" s="121" t="s">
        <v>735</v>
      </c>
      <c r="E350" s="154">
        <v>176</v>
      </c>
      <c r="F350" s="154">
        <v>99</v>
      </c>
      <c r="G350" s="154">
        <v>43</v>
      </c>
      <c r="H350" s="154">
        <v>34</v>
      </c>
      <c r="I350" s="154">
        <v>175</v>
      </c>
      <c r="J350" s="154">
        <v>101</v>
      </c>
      <c r="K350" s="154">
        <v>40</v>
      </c>
      <c r="L350" s="154">
        <v>34</v>
      </c>
      <c r="M350" s="154">
        <v>168</v>
      </c>
      <c r="N350" s="154">
        <v>101</v>
      </c>
      <c r="O350" s="154">
        <v>33</v>
      </c>
      <c r="P350" s="154">
        <v>34</v>
      </c>
    </row>
    <row r="351" spans="1:16" x14ac:dyDescent="0.25">
      <c r="A351" s="121" t="s">
        <v>506</v>
      </c>
      <c r="B351" s="122" t="s">
        <v>507</v>
      </c>
      <c r="C351" s="122" t="s">
        <v>736</v>
      </c>
      <c r="D351" s="121" t="s">
        <v>737</v>
      </c>
      <c r="E351" s="154">
        <v>547</v>
      </c>
      <c r="F351" s="154">
        <v>391</v>
      </c>
      <c r="G351" s="154">
        <v>76</v>
      </c>
      <c r="H351" s="154">
        <v>80</v>
      </c>
      <c r="I351" s="154">
        <v>554</v>
      </c>
      <c r="J351" s="154">
        <v>391</v>
      </c>
      <c r="K351" s="154">
        <v>80</v>
      </c>
      <c r="L351" s="154">
        <v>83</v>
      </c>
      <c r="M351" s="154">
        <v>560</v>
      </c>
      <c r="N351" s="154">
        <v>400</v>
      </c>
      <c r="O351" s="154">
        <v>78</v>
      </c>
      <c r="P351" s="154">
        <v>82</v>
      </c>
    </row>
    <row r="352" spans="1:16" x14ac:dyDescent="0.25">
      <c r="A352" s="121" t="s">
        <v>506</v>
      </c>
      <c r="B352" s="122" t="s">
        <v>507</v>
      </c>
      <c r="C352" s="122" t="s">
        <v>738</v>
      </c>
      <c r="D352" s="121" t="s">
        <v>739</v>
      </c>
      <c r="E352" s="154">
        <v>1198</v>
      </c>
      <c r="F352" s="154">
        <v>476</v>
      </c>
      <c r="G352" s="154">
        <v>594</v>
      </c>
      <c r="H352" s="154">
        <v>128</v>
      </c>
      <c r="I352" s="154">
        <v>1127</v>
      </c>
      <c r="J352" s="154">
        <v>462</v>
      </c>
      <c r="K352" s="154">
        <v>537</v>
      </c>
      <c r="L352" s="154">
        <v>128</v>
      </c>
      <c r="M352" s="154">
        <v>1185</v>
      </c>
      <c r="N352" s="154">
        <v>462</v>
      </c>
      <c r="O352" s="154">
        <v>596</v>
      </c>
      <c r="P352" s="154">
        <v>127</v>
      </c>
    </row>
    <row r="353" spans="1:16" x14ac:dyDescent="0.25">
      <c r="A353" s="121" t="s">
        <v>506</v>
      </c>
      <c r="B353" s="122" t="s">
        <v>507</v>
      </c>
      <c r="C353" s="122" t="s">
        <v>740</v>
      </c>
      <c r="D353" s="121" t="s">
        <v>741</v>
      </c>
      <c r="E353" s="154">
        <v>150</v>
      </c>
      <c r="F353" s="154">
        <v>119</v>
      </c>
      <c r="G353" s="154">
        <v>11</v>
      </c>
      <c r="H353" s="154">
        <v>20</v>
      </c>
      <c r="I353" s="154">
        <v>150</v>
      </c>
      <c r="J353" s="154">
        <v>119</v>
      </c>
      <c r="K353" s="154">
        <v>11</v>
      </c>
      <c r="L353" s="154">
        <v>20</v>
      </c>
      <c r="M353" s="154">
        <v>151</v>
      </c>
      <c r="N353" s="154">
        <v>119</v>
      </c>
      <c r="O353" s="154">
        <v>11</v>
      </c>
      <c r="P353" s="154">
        <v>21</v>
      </c>
    </row>
    <row r="354" spans="1:16" x14ac:dyDescent="0.25">
      <c r="A354" s="121" t="s">
        <v>506</v>
      </c>
      <c r="B354" s="122" t="s">
        <v>507</v>
      </c>
      <c r="C354" s="122" t="s">
        <v>742</v>
      </c>
      <c r="D354" s="121" t="s">
        <v>743</v>
      </c>
      <c r="E354" s="154">
        <v>470</v>
      </c>
      <c r="F354" s="154">
        <v>293</v>
      </c>
      <c r="G354" s="154">
        <v>106</v>
      </c>
      <c r="H354" s="154">
        <v>71</v>
      </c>
      <c r="I354" s="154">
        <v>464</v>
      </c>
      <c r="J354" s="154">
        <v>290</v>
      </c>
      <c r="K354" s="154">
        <v>106</v>
      </c>
      <c r="L354" s="154">
        <v>68</v>
      </c>
      <c r="M354" s="154">
        <v>476</v>
      </c>
      <c r="N354" s="154">
        <v>289</v>
      </c>
      <c r="O354" s="154">
        <v>121</v>
      </c>
      <c r="P354" s="154">
        <v>66</v>
      </c>
    </row>
    <row r="355" spans="1:16" x14ac:dyDescent="0.25">
      <c r="A355" s="121" t="s">
        <v>506</v>
      </c>
      <c r="B355" s="122" t="s">
        <v>507</v>
      </c>
      <c r="C355" s="122" t="s">
        <v>744</v>
      </c>
      <c r="D355" s="121" t="s">
        <v>745</v>
      </c>
      <c r="E355" s="154">
        <v>1319</v>
      </c>
      <c r="F355" s="154">
        <v>567</v>
      </c>
      <c r="G355" s="154">
        <v>528</v>
      </c>
      <c r="H355" s="154">
        <v>224</v>
      </c>
      <c r="I355" s="154">
        <v>1317</v>
      </c>
      <c r="J355" s="154">
        <v>569</v>
      </c>
      <c r="K355" s="154">
        <v>526</v>
      </c>
      <c r="L355" s="154">
        <v>222</v>
      </c>
      <c r="M355" s="154">
        <v>1316</v>
      </c>
      <c r="N355" s="154">
        <v>567</v>
      </c>
      <c r="O355" s="154">
        <v>523</v>
      </c>
      <c r="P355" s="154">
        <v>226</v>
      </c>
    </row>
    <row r="356" spans="1:16" x14ac:dyDescent="0.25">
      <c r="A356" s="121" t="s">
        <v>506</v>
      </c>
      <c r="B356" s="122" t="s">
        <v>507</v>
      </c>
      <c r="C356" s="122" t="s">
        <v>604</v>
      </c>
      <c r="D356" s="121" t="s">
        <v>605</v>
      </c>
      <c r="E356" s="154">
        <v>3472</v>
      </c>
      <c r="F356" s="154">
        <v>781</v>
      </c>
      <c r="G356" s="154">
        <v>1917</v>
      </c>
      <c r="H356" s="154">
        <v>774</v>
      </c>
      <c r="I356" s="154">
        <v>3435</v>
      </c>
      <c r="J356" s="154">
        <v>774</v>
      </c>
      <c r="K356" s="154">
        <v>1909</v>
      </c>
      <c r="L356" s="154">
        <v>752</v>
      </c>
      <c r="M356" s="154">
        <v>3429</v>
      </c>
      <c r="N356" s="154">
        <v>765</v>
      </c>
      <c r="O356" s="154">
        <v>1911</v>
      </c>
      <c r="P356" s="154">
        <v>753</v>
      </c>
    </row>
    <row r="357" spans="1:16" x14ac:dyDescent="0.25">
      <c r="A357" s="121" t="s">
        <v>506</v>
      </c>
      <c r="B357" s="122" t="s">
        <v>507</v>
      </c>
      <c r="C357" s="122" t="s">
        <v>746</v>
      </c>
      <c r="D357" s="121" t="s">
        <v>747</v>
      </c>
      <c r="E357" s="154">
        <v>165</v>
      </c>
      <c r="F357" s="154">
        <v>111</v>
      </c>
      <c r="G357" s="154">
        <v>12</v>
      </c>
      <c r="H357" s="154">
        <v>42</v>
      </c>
      <c r="I357" s="154">
        <v>159</v>
      </c>
      <c r="J357" s="154">
        <v>110</v>
      </c>
      <c r="K357" s="154">
        <v>14</v>
      </c>
      <c r="L357" s="154">
        <v>35</v>
      </c>
      <c r="M357" s="154">
        <v>160</v>
      </c>
      <c r="N357" s="154">
        <v>111</v>
      </c>
      <c r="O357" s="154">
        <v>16</v>
      </c>
      <c r="P357" s="154">
        <v>33</v>
      </c>
    </row>
    <row r="358" spans="1:16" x14ac:dyDescent="0.25">
      <c r="A358" s="121" t="s">
        <v>506</v>
      </c>
      <c r="B358" s="122" t="s">
        <v>507</v>
      </c>
      <c r="C358" s="122" t="s">
        <v>748</v>
      </c>
      <c r="D358" s="121" t="s">
        <v>749</v>
      </c>
      <c r="E358" s="154">
        <v>356</v>
      </c>
      <c r="F358" s="154">
        <v>258</v>
      </c>
      <c r="G358" s="154">
        <v>39</v>
      </c>
      <c r="H358" s="154">
        <v>59</v>
      </c>
      <c r="I358" s="154">
        <v>361</v>
      </c>
      <c r="J358" s="154">
        <v>262</v>
      </c>
      <c r="K358" s="154">
        <v>41</v>
      </c>
      <c r="L358" s="154">
        <v>58</v>
      </c>
      <c r="M358" s="154">
        <v>391</v>
      </c>
      <c r="N358" s="154">
        <v>279</v>
      </c>
      <c r="O358" s="154">
        <v>52</v>
      </c>
      <c r="P358" s="154">
        <v>60</v>
      </c>
    </row>
    <row r="359" spans="1:16" x14ac:dyDescent="0.25">
      <c r="A359" s="121" t="s">
        <v>506</v>
      </c>
      <c r="B359" s="122" t="s">
        <v>507</v>
      </c>
      <c r="C359" s="122" t="s">
        <v>53</v>
      </c>
      <c r="D359" s="121" t="s">
        <v>53</v>
      </c>
      <c r="E359" s="154">
        <v>2</v>
      </c>
      <c r="F359" s="154">
        <v>0</v>
      </c>
      <c r="G359" s="154">
        <v>0</v>
      </c>
      <c r="H359" s="154">
        <v>2</v>
      </c>
      <c r="I359" s="154">
        <v>1</v>
      </c>
      <c r="J359" s="154">
        <v>0</v>
      </c>
      <c r="K359" s="154">
        <v>0</v>
      </c>
      <c r="L359" s="154">
        <v>1</v>
      </c>
      <c r="M359" s="154">
        <v>1</v>
      </c>
      <c r="N359" s="154">
        <v>0</v>
      </c>
      <c r="O359" s="154">
        <v>0</v>
      </c>
      <c r="P359" s="154">
        <v>1</v>
      </c>
    </row>
    <row r="360" spans="1:16" x14ac:dyDescent="0.25">
      <c r="A360" s="121" t="s">
        <v>750</v>
      </c>
      <c r="B360" s="122" t="s">
        <v>165</v>
      </c>
      <c r="C360" s="122" t="s">
        <v>753</v>
      </c>
      <c r="D360" s="121" t="s">
        <v>754</v>
      </c>
      <c r="E360" s="154">
        <v>2966</v>
      </c>
      <c r="F360" s="154">
        <v>583</v>
      </c>
      <c r="G360" s="154">
        <v>1616</v>
      </c>
      <c r="H360" s="154">
        <v>767</v>
      </c>
      <c r="I360" s="154">
        <v>2904</v>
      </c>
      <c r="J360" s="154">
        <v>640</v>
      </c>
      <c r="K360" s="154">
        <v>1518</v>
      </c>
      <c r="L360" s="154">
        <v>746</v>
      </c>
      <c r="M360" s="154">
        <v>2870</v>
      </c>
      <c r="N360" s="154">
        <v>643</v>
      </c>
      <c r="O360" s="154">
        <v>1508</v>
      </c>
      <c r="P360" s="154">
        <v>719</v>
      </c>
    </row>
    <row r="361" spans="1:16" x14ac:dyDescent="0.25">
      <c r="A361" s="121" t="s">
        <v>750</v>
      </c>
      <c r="B361" s="122" t="s">
        <v>165</v>
      </c>
      <c r="C361" s="122" t="s">
        <v>755</v>
      </c>
      <c r="D361" s="121" t="s">
        <v>756</v>
      </c>
      <c r="E361" s="154">
        <v>3050</v>
      </c>
      <c r="F361" s="154">
        <v>851</v>
      </c>
      <c r="G361" s="154">
        <v>1344</v>
      </c>
      <c r="H361" s="154">
        <v>855</v>
      </c>
      <c r="I361" s="154">
        <v>3040</v>
      </c>
      <c r="J361" s="154">
        <v>837</v>
      </c>
      <c r="K361" s="154">
        <v>1350</v>
      </c>
      <c r="L361" s="154">
        <v>853</v>
      </c>
      <c r="M361" s="154">
        <v>3097</v>
      </c>
      <c r="N361" s="154">
        <v>832</v>
      </c>
      <c r="O361" s="154">
        <v>1393</v>
      </c>
      <c r="P361" s="154">
        <v>872</v>
      </c>
    </row>
    <row r="362" spans="1:16" x14ac:dyDescent="0.25">
      <c r="A362" s="121" t="s">
        <v>750</v>
      </c>
      <c r="B362" s="122" t="s">
        <v>165</v>
      </c>
      <c r="C362" s="122" t="s">
        <v>757</v>
      </c>
      <c r="D362" s="121" t="s">
        <v>758</v>
      </c>
      <c r="E362" s="154">
        <v>1627</v>
      </c>
      <c r="F362" s="154">
        <v>357</v>
      </c>
      <c r="G362" s="154">
        <v>970</v>
      </c>
      <c r="H362" s="154">
        <v>300</v>
      </c>
      <c r="I362" s="154">
        <v>1540</v>
      </c>
      <c r="J362" s="154">
        <v>342</v>
      </c>
      <c r="K362" s="154">
        <v>897</v>
      </c>
      <c r="L362" s="154">
        <v>301</v>
      </c>
      <c r="M362" s="154">
        <v>1516</v>
      </c>
      <c r="N362" s="154">
        <v>333</v>
      </c>
      <c r="O362" s="154">
        <v>886</v>
      </c>
      <c r="P362" s="154">
        <v>297</v>
      </c>
    </row>
    <row r="363" spans="1:16" x14ac:dyDescent="0.25">
      <c r="A363" s="121" t="s">
        <v>750</v>
      </c>
      <c r="B363" s="122" t="s">
        <v>165</v>
      </c>
      <c r="C363" s="122" t="s">
        <v>759</v>
      </c>
      <c r="D363" s="121" t="s">
        <v>760</v>
      </c>
      <c r="E363" s="154">
        <v>725</v>
      </c>
      <c r="F363" s="154">
        <v>215</v>
      </c>
      <c r="G363" s="154">
        <v>337</v>
      </c>
      <c r="H363" s="154">
        <v>173</v>
      </c>
      <c r="I363" s="154">
        <v>728</v>
      </c>
      <c r="J363" s="154">
        <v>208</v>
      </c>
      <c r="K363" s="154">
        <v>351</v>
      </c>
      <c r="L363" s="154">
        <v>169</v>
      </c>
      <c r="M363" s="154">
        <v>725</v>
      </c>
      <c r="N363" s="154">
        <v>202</v>
      </c>
      <c r="O363" s="154">
        <v>357</v>
      </c>
      <c r="P363" s="154">
        <v>166</v>
      </c>
    </row>
    <row r="364" spans="1:16" x14ac:dyDescent="0.25">
      <c r="A364" s="121" t="s">
        <v>750</v>
      </c>
      <c r="B364" s="122" t="s">
        <v>165</v>
      </c>
      <c r="C364" s="122" t="s">
        <v>761</v>
      </c>
      <c r="D364" s="122" t="s">
        <v>762</v>
      </c>
      <c r="E364" s="154">
        <v>8428</v>
      </c>
      <c r="F364" s="154">
        <v>1236</v>
      </c>
      <c r="G364" s="154">
        <v>5065</v>
      </c>
      <c r="H364" s="154">
        <v>2127</v>
      </c>
      <c r="I364" s="154">
        <v>8326</v>
      </c>
      <c r="J364" s="154">
        <v>1229</v>
      </c>
      <c r="K364" s="154">
        <v>4968</v>
      </c>
      <c r="L364" s="154">
        <v>2129</v>
      </c>
      <c r="M364" s="154">
        <v>8179</v>
      </c>
      <c r="N364" s="154">
        <v>1275</v>
      </c>
      <c r="O364" s="154">
        <v>4788</v>
      </c>
      <c r="P364" s="154">
        <v>2116</v>
      </c>
    </row>
    <row r="365" spans="1:16" x14ac:dyDescent="0.25">
      <c r="A365" s="121" t="s">
        <v>750</v>
      </c>
      <c r="B365" s="122" t="s">
        <v>165</v>
      </c>
      <c r="C365" s="122" t="s">
        <v>763</v>
      </c>
      <c r="D365" s="121" t="s">
        <v>764</v>
      </c>
      <c r="E365" s="154">
        <v>675</v>
      </c>
      <c r="F365" s="154">
        <v>206</v>
      </c>
      <c r="G365" s="154">
        <v>299</v>
      </c>
      <c r="H365" s="154">
        <v>170</v>
      </c>
      <c r="I365" s="154">
        <v>638</v>
      </c>
      <c r="J365" s="154">
        <v>196</v>
      </c>
      <c r="K365" s="154">
        <v>277</v>
      </c>
      <c r="L365" s="154">
        <v>165</v>
      </c>
      <c r="M365" s="154">
        <v>627</v>
      </c>
      <c r="N365" s="154">
        <v>196</v>
      </c>
      <c r="O365" s="154">
        <v>260</v>
      </c>
      <c r="P365" s="154">
        <v>171</v>
      </c>
    </row>
    <row r="366" spans="1:16" x14ac:dyDescent="0.25">
      <c r="A366" s="121" t="s">
        <v>750</v>
      </c>
      <c r="B366" s="122" t="s">
        <v>165</v>
      </c>
      <c r="C366" s="122" t="s">
        <v>765</v>
      </c>
      <c r="D366" s="121" t="s">
        <v>766</v>
      </c>
      <c r="E366" s="154">
        <v>11895</v>
      </c>
      <c r="F366" s="154">
        <v>1903</v>
      </c>
      <c r="G366" s="154">
        <v>6387</v>
      </c>
      <c r="H366" s="154">
        <v>3605</v>
      </c>
      <c r="I366" s="154">
        <v>11503</v>
      </c>
      <c r="J366" s="154">
        <v>1848</v>
      </c>
      <c r="K366" s="154">
        <v>6156</v>
      </c>
      <c r="L366" s="154">
        <v>3499</v>
      </c>
      <c r="M366" s="154">
        <v>11621</v>
      </c>
      <c r="N366" s="154">
        <v>1942</v>
      </c>
      <c r="O366" s="154">
        <v>6203</v>
      </c>
      <c r="P366" s="154">
        <v>3476</v>
      </c>
    </row>
    <row r="367" spans="1:16" x14ac:dyDescent="0.25">
      <c r="A367" s="121" t="s">
        <v>750</v>
      </c>
      <c r="B367" s="122" t="s">
        <v>165</v>
      </c>
      <c r="C367" s="122" t="s">
        <v>767</v>
      </c>
      <c r="D367" s="121" t="s">
        <v>768</v>
      </c>
      <c r="E367" s="154">
        <v>369</v>
      </c>
      <c r="F367" s="154">
        <v>122</v>
      </c>
      <c r="G367" s="154">
        <v>118</v>
      </c>
      <c r="H367" s="154">
        <v>129</v>
      </c>
      <c r="I367" s="154">
        <v>348</v>
      </c>
      <c r="J367" s="154">
        <v>122</v>
      </c>
      <c r="K367" s="154">
        <v>99</v>
      </c>
      <c r="L367" s="154">
        <v>127</v>
      </c>
      <c r="M367" s="154">
        <v>362</v>
      </c>
      <c r="N367" s="154">
        <v>121</v>
      </c>
      <c r="O367" s="154">
        <v>114</v>
      </c>
      <c r="P367" s="154">
        <v>127</v>
      </c>
    </row>
    <row r="368" spans="1:16" x14ac:dyDescent="0.25">
      <c r="A368" s="121" t="s">
        <v>750</v>
      </c>
      <c r="B368" s="122" t="s">
        <v>165</v>
      </c>
      <c r="C368" s="122" t="s">
        <v>751</v>
      </c>
      <c r="D368" s="121" t="s">
        <v>752</v>
      </c>
      <c r="E368" s="154">
        <v>179393</v>
      </c>
      <c r="F368" s="154">
        <v>23369</v>
      </c>
      <c r="G368" s="154">
        <v>126126</v>
      </c>
      <c r="H368" s="154">
        <v>29898</v>
      </c>
      <c r="I368" s="154">
        <v>181500</v>
      </c>
      <c r="J368" s="154">
        <v>25075</v>
      </c>
      <c r="K368" s="154">
        <v>127023</v>
      </c>
      <c r="L368" s="154">
        <v>29402</v>
      </c>
      <c r="M368" s="154">
        <v>182862</v>
      </c>
      <c r="N368" s="154">
        <v>25752</v>
      </c>
      <c r="O368" s="154">
        <v>127327</v>
      </c>
      <c r="P368" s="154">
        <v>29783</v>
      </c>
    </row>
    <row r="369" spans="1:16" x14ac:dyDescent="0.25">
      <c r="A369" s="121" t="s">
        <v>750</v>
      </c>
      <c r="B369" s="122" t="s">
        <v>165</v>
      </c>
      <c r="C369" s="122" t="s">
        <v>769</v>
      </c>
      <c r="D369" s="121" t="s">
        <v>770</v>
      </c>
      <c r="E369" s="154">
        <v>1251</v>
      </c>
      <c r="F369" s="154">
        <v>380</v>
      </c>
      <c r="G369" s="154">
        <v>570</v>
      </c>
      <c r="H369" s="154">
        <v>301</v>
      </c>
      <c r="I369" s="154">
        <v>1203</v>
      </c>
      <c r="J369" s="154">
        <v>383</v>
      </c>
      <c r="K369" s="154">
        <v>537</v>
      </c>
      <c r="L369" s="154">
        <v>283</v>
      </c>
      <c r="M369" s="154">
        <v>1225</v>
      </c>
      <c r="N369" s="154">
        <v>388</v>
      </c>
      <c r="O369" s="154">
        <v>539</v>
      </c>
      <c r="P369" s="154">
        <v>298</v>
      </c>
    </row>
    <row r="370" spans="1:16" x14ac:dyDescent="0.25">
      <c r="A370" s="121" t="s">
        <v>750</v>
      </c>
      <c r="B370" s="122" t="s">
        <v>165</v>
      </c>
      <c r="C370" s="122" t="s">
        <v>771</v>
      </c>
      <c r="D370" s="121" t="s">
        <v>772</v>
      </c>
      <c r="E370" s="154">
        <v>2858</v>
      </c>
      <c r="F370" s="154">
        <v>192</v>
      </c>
      <c r="G370" s="154">
        <v>2513</v>
      </c>
      <c r="H370" s="154">
        <v>153</v>
      </c>
      <c r="I370" s="154">
        <v>2980</v>
      </c>
      <c r="J370" s="154">
        <v>224</v>
      </c>
      <c r="K370" s="154">
        <v>2610</v>
      </c>
      <c r="L370" s="154">
        <v>146</v>
      </c>
      <c r="M370" s="154">
        <v>2938</v>
      </c>
      <c r="N370" s="154">
        <v>225</v>
      </c>
      <c r="O370" s="154">
        <v>2569</v>
      </c>
      <c r="P370" s="154">
        <v>144</v>
      </c>
    </row>
    <row r="371" spans="1:16" x14ac:dyDescent="0.25">
      <c r="A371" s="121" t="s">
        <v>750</v>
      </c>
      <c r="B371" s="122" t="s">
        <v>165</v>
      </c>
      <c r="C371" s="122" t="s">
        <v>773</v>
      </c>
      <c r="D371" s="121" t="s">
        <v>774</v>
      </c>
      <c r="E371" s="154">
        <v>875</v>
      </c>
      <c r="F371" s="154">
        <v>350</v>
      </c>
      <c r="G371" s="154">
        <v>200</v>
      </c>
      <c r="H371" s="154">
        <v>325</v>
      </c>
      <c r="I371" s="154">
        <v>888</v>
      </c>
      <c r="J371" s="154">
        <v>350</v>
      </c>
      <c r="K371" s="154">
        <v>206</v>
      </c>
      <c r="L371" s="154">
        <v>332</v>
      </c>
      <c r="M371" s="154">
        <v>893</v>
      </c>
      <c r="N371" s="154">
        <v>347</v>
      </c>
      <c r="O371" s="154">
        <v>216</v>
      </c>
      <c r="P371" s="154">
        <v>330</v>
      </c>
    </row>
    <row r="372" spans="1:16" x14ac:dyDescent="0.25">
      <c r="A372" s="121" t="s">
        <v>750</v>
      </c>
      <c r="B372" s="122" t="s">
        <v>165</v>
      </c>
      <c r="C372" s="122" t="s">
        <v>775</v>
      </c>
      <c r="D372" s="121" t="s">
        <v>776</v>
      </c>
      <c r="E372" s="154">
        <v>228</v>
      </c>
      <c r="F372" s="154">
        <v>97</v>
      </c>
      <c r="G372" s="154">
        <v>90</v>
      </c>
      <c r="H372" s="154">
        <v>41</v>
      </c>
      <c r="I372" s="154">
        <v>215</v>
      </c>
      <c r="J372" s="154">
        <v>96</v>
      </c>
      <c r="K372" s="154">
        <v>83</v>
      </c>
      <c r="L372" s="154">
        <v>36</v>
      </c>
      <c r="M372" s="154">
        <v>235</v>
      </c>
      <c r="N372" s="154">
        <v>95</v>
      </c>
      <c r="O372" s="154">
        <v>95</v>
      </c>
      <c r="P372" s="154">
        <v>45</v>
      </c>
    </row>
    <row r="373" spans="1:16" x14ac:dyDescent="0.25">
      <c r="A373" s="121" t="s">
        <v>750</v>
      </c>
      <c r="B373" s="122" t="s">
        <v>165</v>
      </c>
      <c r="C373" s="122" t="s">
        <v>777</v>
      </c>
      <c r="D373" s="121" t="s">
        <v>778</v>
      </c>
      <c r="E373" s="154">
        <v>2041</v>
      </c>
      <c r="F373" s="154">
        <v>451</v>
      </c>
      <c r="G373" s="154">
        <v>1061</v>
      </c>
      <c r="H373" s="154">
        <v>529</v>
      </c>
      <c r="I373" s="154">
        <v>1956</v>
      </c>
      <c r="J373" s="154">
        <v>454</v>
      </c>
      <c r="K373" s="154">
        <v>984</v>
      </c>
      <c r="L373" s="154">
        <v>518</v>
      </c>
      <c r="M373" s="154">
        <v>1981</v>
      </c>
      <c r="N373" s="154">
        <v>455</v>
      </c>
      <c r="O373" s="154">
        <v>1023</v>
      </c>
      <c r="P373" s="154">
        <v>503</v>
      </c>
    </row>
    <row r="374" spans="1:16" x14ac:dyDescent="0.25">
      <c r="A374" s="121" t="s">
        <v>750</v>
      </c>
      <c r="B374" s="122" t="s">
        <v>165</v>
      </c>
      <c r="C374" s="122" t="s">
        <v>779</v>
      </c>
      <c r="D374" s="121" t="s">
        <v>780</v>
      </c>
      <c r="E374" s="154">
        <v>654</v>
      </c>
      <c r="F374" s="154">
        <v>151</v>
      </c>
      <c r="G374" s="154">
        <v>357</v>
      </c>
      <c r="H374" s="154">
        <v>146</v>
      </c>
      <c r="I374" s="154">
        <v>658</v>
      </c>
      <c r="J374" s="154">
        <v>149</v>
      </c>
      <c r="K374" s="154">
        <v>370</v>
      </c>
      <c r="L374" s="154">
        <v>139</v>
      </c>
      <c r="M374" s="154">
        <v>655</v>
      </c>
      <c r="N374" s="154">
        <v>147</v>
      </c>
      <c r="O374" s="154">
        <v>372</v>
      </c>
      <c r="P374" s="154">
        <v>136</v>
      </c>
    </row>
    <row r="375" spans="1:16" x14ac:dyDescent="0.25">
      <c r="A375" s="121" t="s">
        <v>750</v>
      </c>
      <c r="B375" s="122" t="s">
        <v>165</v>
      </c>
      <c r="C375" s="122" t="s">
        <v>781</v>
      </c>
      <c r="D375" s="121" t="s">
        <v>782</v>
      </c>
      <c r="E375" s="154">
        <v>1445</v>
      </c>
      <c r="F375" s="154">
        <v>416</v>
      </c>
      <c r="G375" s="154">
        <v>543</v>
      </c>
      <c r="H375" s="154">
        <v>486</v>
      </c>
      <c r="I375" s="154">
        <v>1341</v>
      </c>
      <c r="J375" s="154">
        <v>389</v>
      </c>
      <c r="K375" s="154">
        <v>466</v>
      </c>
      <c r="L375" s="154">
        <v>486</v>
      </c>
      <c r="M375" s="154">
        <v>1330</v>
      </c>
      <c r="N375" s="154">
        <v>369</v>
      </c>
      <c r="O375" s="154">
        <v>465</v>
      </c>
      <c r="P375" s="154">
        <v>496</v>
      </c>
    </row>
    <row r="376" spans="1:16" x14ac:dyDescent="0.25">
      <c r="A376" s="121" t="s">
        <v>750</v>
      </c>
      <c r="B376" s="122" t="s">
        <v>165</v>
      </c>
      <c r="C376" s="122" t="s">
        <v>783</v>
      </c>
      <c r="D376" s="121" t="s">
        <v>784</v>
      </c>
      <c r="E376" s="154">
        <v>1353</v>
      </c>
      <c r="F376" s="154">
        <v>291</v>
      </c>
      <c r="G376" s="154">
        <v>780</v>
      </c>
      <c r="H376" s="154">
        <v>282</v>
      </c>
      <c r="I376" s="154">
        <v>1278</v>
      </c>
      <c r="J376" s="154">
        <v>280</v>
      </c>
      <c r="K376" s="154">
        <v>719</v>
      </c>
      <c r="L376" s="154">
        <v>279</v>
      </c>
      <c r="M376" s="154">
        <v>1246</v>
      </c>
      <c r="N376" s="154">
        <v>279</v>
      </c>
      <c r="O376" s="154">
        <v>682</v>
      </c>
      <c r="P376" s="154">
        <v>285</v>
      </c>
    </row>
    <row r="377" spans="1:16" x14ac:dyDescent="0.25">
      <c r="A377" s="121" t="s">
        <v>750</v>
      </c>
      <c r="B377" s="122" t="s">
        <v>165</v>
      </c>
      <c r="C377" s="122" t="s">
        <v>785</v>
      </c>
      <c r="D377" s="121" t="s">
        <v>786</v>
      </c>
      <c r="E377" s="154">
        <v>1760</v>
      </c>
      <c r="F377" s="154">
        <v>548</v>
      </c>
      <c r="G377" s="154">
        <v>806</v>
      </c>
      <c r="H377" s="154">
        <v>406</v>
      </c>
      <c r="I377" s="154">
        <v>1791</v>
      </c>
      <c r="J377" s="154">
        <v>581</v>
      </c>
      <c r="K377" s="154">
        <v>808</v>
      </c>
      <c r="L377" s="154">
        <v>402</v>
      </c>
      <c r="M377" s="154">
        <v>1800</v>
      </c>
      <c r="N377" s="154">
        <v>589</v>
      </c>
      <c r="O377" s="154">
        <v>787</v>
      </c>
      <c r="P377" s="154">
        <v>424</v>
      </c>
    </row>
    <row r="378" spans="1:16" x14ac:dyDescent="0.25">
      <c r="A378" s="121" t="s">
        <v>750</v>
      </c>
      <c r="B378" s="122" t="s">
        <v>165</v>
      </c>
      <c r="C378" s="122" t="s">
        <v>787</v>
      </c>
      <c r="D378" s="121" t="s">
        <v>788</v>
      </c>
      <c r="E378" s="154">
        <v>4749</v>
      </c>
      <c r="F378" s="154">
        <v>1293</v>
      </c>
      <c r="G378" s="154">
        <v>2306</v>
      </c>
      <c r="H378" s="154">
        <v>1150</v>
      </c>
      <c r="I378" s="154">
        <v>4928</v>
      </c>
      <c r="J378" s="154">
        <v>1429</v>
      </c>
      <c r="K378" s="154">
        <v>2369</v>
      </c>
      <c r="L378" s="154">
        <v>1130</v>
      </c>
      <c r="M378" s="154">
        <v>4896</v>
      </c>
      <c r="N378" s="154">
        <v>1434</v>
      </c>
      <c r="O378" s="154">
        <v>2330</v>
      </c>
      <c r="P378" s="154">
        <v>1132</v>
      </c>
    </row>
    <row r="379" spans="1:16" x14ac:dyDescent="0.25">
      <c r="A379" s="121" t="s">
        <v>750</v>
      </c>
      <c r="B379" s="122" t="s">
        <v>165</v>
      </c>
      <c r="C379" s="122" t="s">
        <v>789</v>
      </c>
      <c r="D379" s="121" t="s">
        <v>790</v>
      </c>
      <c r="E379" s="154">
        <v>996</v>
      </c>
      <c r="F379" s="154">
        <v>269</v>
      </c>
      <c r="G379" s="154">
        <v>420</v>
      </c>
      <c r="H379" s="154">
        <v>307</v>
      </c>
      <c r="I379" s="154">
        <v>961</v>
      </c>
      <c r="J379" s="154">
        <v>256</v>
      </c>
      <c r="K379" s="154">
        <v>424</v>
      </c>
      <c r="L379" s="154">
        <v>281</v>
      </c>
      <c r="M379" s="154">
        <v>952</v>
      </c>
      <c r="N379" s="154">
        <v>256</v>
      </c>
      <c r="O379" s="154">
        <v>408</v>
      </c>
      <c r="P379" s="154">
        <v>288</v>
      </c>
    </row>
    <row r="380" spans="1:16" x14ac:dyDescent="0.25">
      <c r="A380" s="121" t="s">
        <v>750</v>
      </c>
      <c r="B380" s="122" t="s">
        <v>165</v>
      </c>
      <c r="C380" s="122" t="s">
        <v>791</v>
      </c>
      <c r="D380" s="121" t="s">
        <v>792</v>
      </c>
      <c r="E380" s="154">
        <v>2469</v>
      </c>
      <c r="F380" s="154">
        <v>688</v>
      </c>
      <c r="G380" s="154">
        <v>1247</v>
      </c>
      <c r="H380" s="154">
        <v>534</v>
      </c>
      <c r="I380" s="154">
        <v>2237</v>
      </c>
      <c r="J380" s="154">
        <v>691</v>
      </c>
      <c r="K380" s="154">
        <v>1028</v>
      </c>
      <c r="L380" s="154">
        <v>518</v>
      </c>
      <c r="M380" s="154">
        <v>2231</v>
      </c>
      <c r="N380" s="154">
        <v>695</v>
      </c>
      <c r="O380" s="154">
        <v>1006</v>
      </c>
      <c r="P380" s="154">
        <v>530</v>
      </c>
    </row>
    <row r="381" spans="1:16" x14ac:dyDescent="0.25">
      <c r="A381" s="121" t="s">
        <v>750</v>
      </c>
      <c r="B381" s="122" t="s">
        <v>165</v>
      </c>
      <c r="C381" s="122" t="s">
        <v>793</v>
      </c>
      <c r="D381" s="122" t="s">
        <v>794</v>
      </c>
      <c r="E381" s="154">
        <v>1209</v>
      </c>
      <c r="F381" s="154">
        <v>462</v>
      </c>
      <c r="G381" s="154">
        <v>188</v>
      </c>
      <c r="H381" s="154">
        <v>559</v>
      </c>
      <c r="I381" s="154">
        <v>1155</v>
      </c>
      <c r="J381" s="154">
        <v>435</v>
      </c>
      <c r="K381" s="154">
        <v>182</v>
      </c>
      <c r="L381" s="154">
        <v>538</v>
      </c>
      <c r="M381" s="154">
        <v>1225</v>
      </c>
      <c r="N381" s="154">
        <v>454</v>
      </c>
      <c r="O381" s="154">
        <v>223</v>
      </c>
      <c r="P381" s="154">
        <v>548</v>
      </c>
    </row>
    <row r="382" spans="1:16" x14ac:dyDescent="0.25">
      <c r="A382" s="121" t="s">
        <v>750</v>
      </c>
      <c r="B382" s="122" t="s">
        <v>165</v>
      </c>
      <c r="C382" s="122" t="s">
        <v>795</v>
      </c>
      <c r="D382" s="121" t="s">
        <v>796</v>
      </c>
      <c r="E382" s="154">
        <v>272</v>
      </c>
      <c r="F382" s="154">
        <v>101</v>
      </c>
      <c r="G382" s="154">
        <v>85</v>
      </c>
      <c r="H382" s="154">
        <v>86</v>
      </c>
      <c r="I382" s="154">
        <v>273</v>
      </c>
      <c r="J382" s="154">
        <v>100</v>
      </c>
      <c r="K382" s="154">
        <v>88</v>
      </c>
      <c r="L382" s="154">
        <v>85</v>
      </c>
      <c r="M382" s="154">
        <v>267</v>
      </c>
      <c r="N382" s="154">
        <v>101</v>
      </c>
      <c r="O382" s="154">
        <v>79</v>
      </c>
      <c r="P382" s="154">
        <v>87</v>
      </c>
    </row>
    <row r="383" spans="1:16" x14ac:dyDescent="0.25">
      <c r="A383" s="121" t="s">
        <v>750</v>
      </c>
      <c r="B383" s="122" t="s">
        <v>165</v>
      </c>
      <c r="C383" s="122" t="s">
        <v>797</v>
      </c>
      <c r="D383" s="121" t="s">
        <v>798</v>
      </c>
      <c r="E383" s="154">
        <v>2782</v>
      </c>
      <c r="F383" s="154">
        <v>786</v>
      </c>
      <c r="G383" s="154">
        <v>1419</v>
      </c>
      <c r="H383" s="154">
        <v>577</v>
      </c>
      <c r="I383" s="154">
        <v>2878</v>
      </c>
      <c r="J383" s="154">
        <v>819</v>
      </c>
      <c r="K383" s="154">
        <v>1481</v>
      </c>
      <c r="L383" s="154">
        <v>578</v>
      </c>
      <c r="M383" s="154">
        <v>2889</v>
      </c>
      <c r="N383" s="154">
        <v>823</v>
      </c>
      <c r="O383" s="154">
        <v>1489</v>
      </c>
      <c r="P383" s="154">
        <v>577</v>
      </c>
    </row>
    <row r="384" spans="1:16" x14ac:dyDescent="0.25">
      <c r="A384" s="121" t="s">
        <v>750</v>
      </c>
      <c r="B384" s="122" t="s">
        <v>165</v>
      </c>
      <c r="C384" s="122" t="s">
        <v>799</v>
      </c>
      <c r="D384" s="121" t="s">
        <v>800</v>
      </c>
      <c r="E384" s="154">
        <v>629</v>
      </c>
      <c r="F384" s="154">
        <v>277</v>
      </c>
      <c r="G384" s="154">
        <v>205</v>
      </c>
      <c r="H384" s="154">
        <v>147</v>
      </c>
      <c r="I384" s="154">
        <v>611</v>
      </c>
      <c r="J384" s="154">
        <v>269</v>
      </c>
      <c r="K384" s="154">
        <v>205</v>
      </c>
      <c r="L384" s="154">
        <v>137</v>
      </c>
      <c r="M384" s="154">
        <v>626</v>
      </c>
      <c r="N384" s="154">
        <v>272</v>
      </c>
      <c r="O384" s="154">
        <v>210</v>
      </c>
      <c r="P384" s="154">
        <v>144</v>
      </c>
    </row>
    <row r="385" spans="1:16" x14ac:dyDescent="0.25">
      <c r="A385" s="121" t="s">
        <v>750</v>
      </c>
      <c r="B385" s="122" t="s">
        <v>165</v>
      </c>
      <c r="C385" s="122" t="s">
        <v>801</v>
      </c>
      <c r="D385" s="121" t="s">
        <v>802</v>
      </c>
      <c r="E385" s="154">
        <v>5226</v>
      </c>
      <c r="F385" s="154">
        <v>1045</v>
      </c>
      <c r="G385" s="154">
        <v>2643</v>
      </c>
      <c r="H385" s="154">
        <v>1538</v>
      </c>
      <c r="I385" s="154">
        <v>5299</v>
      </c>
      <c r="J385" s="154">
        <v>1001</v>
      </c>
      <c r="K385" s="154">
        <v>2735</v>
      </c>
      <c r="L385" s="154">
        <v>1563</v>
      </c>
      <c r="M385" s="154">
        <v>5227</v>
      </c>
      <c r="N385" s="154">
        <v>948</v>
      </c>
      <c r="O385" s="154">
        <v>2678</v>
      </c>
      <c r="P385" s="154">
        <v>1601</v>
      </c>
    </row>
    <row r="386" spans="1:16" x14ac:dyDescent="0.25">
      <c r="A386" s="121" t="s">
        <v>750</v>
      </c>
      <c r="B386" s="122" t="s">
        <v>165</v>
      </c>
      <c r="C386" s="122" t="s">
        <v>803</v>
      </c>
      <c r="D386" s="121" t="s">
        <v>804</v>
      </c>
      <c r="E386" s="154">
        <v>1111</v>
      </c>
      <c r="F386" s="154">
        <v>322</v>
      </c>
      <c r="G386" s="154">
        <v>459</v>
      </c>
      <c r="H386" s="154">
        <v>330</v>
      </c>
      <c r="I386" s="154">
        <v>1088</v>
      </c>
      <c r="J386" s="154">
        <v>320</v>
      </c>
      <c r="K386" s="154">
        <v>446</v>
      </c>
      <c r="L386" s="154">
        <v>322</v>
      </c>
      <c r="M386" s="154">
        <v>1151</v>
      </c>
      <c r="N386" s="154">
        <v>318</v>
      </c>
      <c r="O386" s="154">
        <v>506</v>
      </c>
      <c r="P386" s="154">
        <v>327</v>
      </c>
    </row>
    <row r="387" spans="1:16" x14ac:dyDescent="0.25">
      <c r="A387" s="121" t="s">
        <v>750</v>
      </c>
      <c r="B387" s="122" t="s">
        <v>165</v>
      </c>
      <c r="C387" s="122" t="s">
        <v>53</v>
      </c>
      <c r="D387" s="121" t="s">
        <v>53</v>
      </c>
      <c r="E387" s="154">
        <v>2</v>
      </c>
      <c r="F387" s="154">
        <v>0</v>
      </c>
      <c r="G387" s="154">
        <v>1</v>
      </c>
      <c r="H387" s="154">
        <v>1</v>
      </c>
      <c r="I387" s="154">
        <v>6</v>
      </c>
      <c r="J387" s="154">
        <v>0</v>
      </c>
      <c r="K387" s="154">
        <v>4</v>
      </c>
      <c r="L387" s="154">
        <v>2</v>
      </c>
      <c r="M387" s="154">
        <v>2</v>
      </c>
      <c r="N387" s="154">
        <v>0</v>
      </c>
      <c r="O387" s="154">
        <v>2</v>
      </c>
      <c r="P387" s="154">
        <v>0</v>
      </c>
    </row>
    <row r="388" spans="1:16" x14ac:dyDescent="0.25">
      <c r="A388" s="121" t="s">
        <v>805</v>
      </c>
      <c r="B388" s="122" t="s">
        <v>806</v>
      </c>
      <c r="C388" s="122" t="s">
        <v>809</v>
      </c>
      <c r="D388" s="121" t="s">
        <v>810</v>
      </c>
      <c r="E388" s="154">
        <v>345</v>
      </c>
      <c r="F388" s="154">
        <v>135</v>
      </c>
      <c r="G388" s="154">
        <v>127</v>
      </c>
      <c r="H388" s="154">
        <v>83</v>
      </c>
      <c r="I388" s="154">
        <v>320</v>
      </c>
      <c r="J388" s="154">
        <v>135</v>
      </c>
      <c r="K388" s="154">
        <v>98</v>
      </c>
      <c r="L388" s="154">
        <v>87</v>
      </c>
      <c r="M388" s="154">
        <v>537</v>
      </c>
      <c r="N388" s="154">
        <v>152</v>
      </c>
      <c r="O388" s="154">
        <v>293</v>
      </c>
      <c r="P388" s="154">
        <v>92</v>
      </c>
    </row>
    <row r="389" spans="1:16" x14ac:dyDescent="0.25">
      <c r="A389" s="121" t="s">
        <v>805</v>
      </c>
      <c r="B389" s="122" t="s">
        <v>806</v>
      </c>
      <c r="C389" s="122" t="s">
        <v>811</v>
      </c>
      <c r="D389" s="121" t="s">
        <v>812</v>
      </c>
      <c r="E389" s="154">
        <v>777</v>
      </c>
      <c r="F389" s="154">
        <v>384</v>
      </c>
      <c r="G389" s="154">
        <v>257</v>
      </c>
      <c r="H389" s="154">
        <v>136</v>
      </c>
      <c r="I389" s="154">
        <v>780</v>
      </c>
      <c r="J389" s="154">
        <v>382</v>
      </c>
      <c r="K389" s="154">
        <v>255</v>
      </c>
      <c r="L389" s="154">
        <v>143</v>
      </c>
      <c r="M389" s="154">
        <v>772</v>
      </c>
      <c r="N389" s="154">
        <v>403</v>
      </c>
      <c r="O389" s="154">
        <v>220</v>
      </c>
      <c r="P389" s="154">
        <v>149</v>
      </c>
    </row>
    <row r="390" spans="1:16" x14ac:dyDescent="0.25">
      <c r="A390" s="121" t="s">
        <v>805</v>
      </c>
      <c r="B390" s="122" t="s">
        <v>806</v>
      </c>
      <c r="C390" s="122" t="s">
        <v>813</v>
      </c>
      <c r="D390" s="121" t="s">
        <v>814</v>
      </c>
      <c r="E390" s="154">
        <v>1498</v>
      </c>
      <c r="F390" s="154">
        <v>570</v>
      </c>
      <c r="G390" s="154">
        <v>499</v>
      </c>
      <c r="H390" s="154">
        <v>429</v>
      </c>
      <c r="I390" s="154">
        <v>1461</v>
      </c>
      <c r="J390" s="154">
        <v>559</v>
      </c>
      <c r="K390" s="154">
        <v>479</v>
      </c>
      <c r="L390" s="154">
        <v>423</v>
      </c>
      <c r="M390" s="154">
        <v>1580</v>
      </c>
      <c r="N390" s="154">
        <v>621</v>
      </c>
      <c r="O390" s="154">
        <v>514</v>
      </c>
      <c r="P390" s="154">
        <v>445</v>
      </c>
    </row>
    <row r="391" spans="1:16" x14ac:dyDescent="0.25">
      <c r="A391" s="121" t="s">
        <v>805</v>
      </c>
      <c r="B391" s="122" t="s">
        <v>806</v>
      </c>
      <c r="C391" s="122" t="s">
        <v>815</v>
      </c>
      <c r="D391" s="121" t="s">
        <v>816</v>
      </c>
      <c r="E391" s="154">
        <v>406</v>
      </c>
      <c r="F391" s="154">
        <v>190</v>
      </c>
      <c r="G391" s="154">
        <v>111</v>
      </c>
      <c r="H391" s="154">
        <v>105</v>
      </c>
      <c r="I391" s="154">
        <v>408</v>
      </c>
      <c r="J391" s="154">
        <v>184</v>
      </c>
      <c r="K391" s="154">
        <v>119</v>
      </c>
      <c r="L391" s="154">
        <v>105</v>
      </c>
      <c r="M391" s="154">
        <v>542</v>
      </c>
      <c r="N391" s="154">
        <v>213</v>
      </c>
      <c r="O391" s="154">
        <v>212</v>
      </c>
      <c r="P391" s="154">
        <v>117</v>
      </c>
    </row>
    <row r="392" spans="1:16" x14ac:dyDescent="0.25">
      <c r="A392" s="121" t="s">
        <v>805</v>
      </c>
      <c r="B392" s="122" t="s">
        <v>806</v>
      </c>
      <c r="C392" s="122" t="s">
        <v>817</v>
      </c>
      <c r="D392" s="121" t="s">
        <v>818</v>
      </c>
      <c r="E392" s="154">
        <v>1492</v>
      </c>
      <c r="F392" s="154">
        <v>619</v>
      </c>
      <c r="G392" s="154">
        <v>509</v>
      </c>
      <c r="H392" s="154">
        <v>364</v>
      </c>
      <c r="I392" s="154">
        <v>1541</v>
      </c>
      <c r="J392" s="154">
        <v>619</v>
      </c>
      <c r="K392" s="154">
        <v>555</v>
      </c>
      <c r="L392" s="154">
        <v>367</v>
      </c>
      <c r="M392" s="154">
        <v>1558</v>
      </c>
      <c r="N392" s="154">
        <v>671</v>
      </c>
      <c r="O392" s="154">
        <v>523</v>
      </c>
      <c r="P392" s="154">
        <v>364</v>
      </c>
    </row>
    <row r="393" spans="1:16" x14ac:dyDescent="0.25">
      <c r="A393" s="121" t="s">
        <v>805</v>
      </c>
      <c r="B393" s="122" t="s">
        <v>806</v>
      </c>
      <c r="C393" s="122" t="s">
        <v>819</v>
      </c>
      <c r="D393" s="121" t="s">
        <v>820</v>
      </c>
      <c r="E393" s="154">
        <v>1016</v>
      </c>
      <c r="F393" s="154">
        <v>277</v>
      </c>
      <c r="G393" s="154">
        <v>549</v>
      </c>
      <c r="H393" s="154">
        <v>190</v>
      </c>
      <c r="I393" s="154">
        <v>795</v>
      </c>
      <c r="J393" s="154">
        <v>279</v>
      </c>
      <c r="K393" s="154">
        <v>329</v>
      </c>
      <c r="L393" s="154">
        <v>187</v>
      </c>
      <c r="M393" s="154">
        <v>873</v>
      </c>
      <c r="N393" s="154">
        <v>310</v>
      </c>
      <c r="O393" s="154">
        <v>367</v>
      </c>
      <c r="P393" s="154">
        <v>196</v>
      </c>
    </row>
    <row r="394" spans="1:16" x14ac:dyDescent="0.25">
      <c r="A394" s="121" t="s">
        <v>805</v>
      </c>
      <c r="B394" s="122" t="s">
        <v>806</v>
      </c>
      <c r="C394" s="122" t="s">
        <v>807</v>
      </c>
      <c r="D394" s="121" t="s">
        <v>808</v>
      </c>
      <c r="E394" s="154">
        <v>46562</v>
      </c>
      <c r="F394" s="154">
        <v>13267</v>
      </c>
      <c r="G394" s="154">
        <v>24266</v>
      </c>
      <c r="H394" s="154">
        <v>9029</v>
      </c>
      <c r="I394" s="154">
        <v>47155</v>
      </c>
      <c r="J394" s="154">
        <v>14127</v>
      </c>
      <c r="K394" s="154">
        <v>24278</v>
      </c>
      <c r="L394" s="154">
        <v>8750</v>
      </c>
      <c r="M394" s="154">
        <v>55748</v>
      </c>
      <c r="N394" s="154">
        <v>14735</v>
      </c>
      <c r="O394" s="154">
        <v>31995</v>
      </c>
      <c r="P394" s="154">
        <v>9018</v>
      </c>
    </row>
    <row r="395" spans="1:16" x14ac:dyDescent="0.25">
      <c r="A395" s="121" t="s">
        <v>805</v>
      </c>
      <c r="B395" s="122" t="s">
        <v>806</v>
      </c>
      <c r="C395" s="122" t="s">
        <v>821</v>
      </c>
      <c r="D395" s="121" t="s">
        <v>822</v>
      </c>
      <c r="E395" s="154">
        <v>645</v>
      </c>
      <c r="F395" s="154">
        <v>394</v>
      </c>
      <c r="G395" s="154">
        <v>132</v>
      </c>
      <c r="H395" s="154">
        <v>119</v>
      </c>
      <c r="I395" s="154">
        <v>709</v>
      </c>
      <c r="J395" s="154">
        <v>406</v>
      </c>
      <c r="K395" s="154">
        <v>191</v>
      </c>
      <c r="L395" s="154">
        <v>112</v>
      </c>
      <c r="M395" s="154">
        <v>741</v>
      </c>
      <c r="N395" s="154">
        <v>437</v>
      </c>
      <c r="O395" s="154">
        <v>184</v>
      </c>
      <c r="P395" s="154">
        <v>120</v>
      </c>
    </row>
    <row r="396" spans="1:16" x14ac:dyDescent="0.25">
      <c r="A396" s="121" t="s">
        <v>805</v>
      </c>
      <c r="B396" s="122" t="s">
        <v>806</v>
      </c>
      <c r="C396" s="122" t="s">
        <v>823</v>
      </c>
      <c r="D396" s="121" t="s">
        <v>824</v>
      </c>
      <c r="E396" s="154">
        <v>440</v>
      </c>
      <c r="F396" s="154">
        <v>229</v>
      </c>
      <c r="G396" s="154">
        <v>141</v>
      </c>
      <c r="H396" s="154">
        <v>70</v>
      </c>
      <c r="I396" s="154">
        <v>408</v>
      </c>
      <c r="J396" s="154">
        <v>225</v>
      </c>
      <c r="K396" s="154">
        <v>118</v>
      </c>
      <c r="L396" s="154">
        <v>65</v>
      </c>
      <c r="M396" s="154">
        <v>505</v>
      </c>
      <c r="N396" s="154">
        <v>259</v>
      </c>
      <c r="O396" s="154">
        <v>178</v>
      </c>
      <c r="P396" s="154">
        <v>68</v>
      </c>
    </row>
    <row r="397" spans="1:16" x14ac:dyDescent="0.25">
      <c r="A397" s="121" t="s">
        <v>805</v>
      </c>
      <c r="B397" s="122" t="s">
        <v>806</v>
      </c>
      <c r="C397" s="122" t="s">
        <v>825</v>
      </c>
      <c r="D397" s="121" t="s">
        <v>826</v>
      </c>
      <c r="E397" s="154">
        <v>251</v>
      </c>
      <c r="F397" s="154">
        <v>110</v>
      </c>
      <c r="G397" s="154">
        <v>87</v>
      </c>
      <c r="H397" s="154">
        <v>54</v>
      </c>
      <c r="I397" s="154">
        <v>257</v>
      </c>
      <c r="J397" s="154">
        <v>107</v>
      </c>
      <c r="K397" s="154">
        <v>96</v>
      </c>
      <c r="L397" s="154">
        <v>54</v>
      </c>
      <c r="M397" s="154">
        <v>269</v>
      </c>
      <c r="N397" s="154">
        <v>113</v>
      </c>
      <c r="O397" s="154">
        <v>103</v>
      </c>
      <c r="P397" s="154">
        <v>53</v>
      </c>
    </row>
    <row r="398" spans="1:16" x14ac:dyDescent="0.25">
      <c r="A398" s="121" t="s">
        <v>805</v>
      </c>
      <c r="B398" s="122" t="s">
        <v>806</v>
      </c>
      <c r="C398" s="122" t="s">
        <v>827</v>
      </c>
      <c r="D398" s="121" t="s">
        <v>828</v>
      </c>
      <c r="E398" s="154">
        <v>1464</v>
      </c>
      <c r="F398" s="154">
        <v>503</v>
      </c>
      <c r="G398" s="154">
        <v>614</v>
      </c>
      <c r="H398" s="154">
        <v>347</v>
      </c>
      <c r="I398" s="154">
        <v>1462</v>
      </c>
      <c r="J398" s="154">
        <v>496</v>
      </c>
      <c r="K398" s="154">
        <v>620</v>
      </c>
      <c r="L398" s="154">
        <v>346</v>
      </c>
      <c r="M398" s="154">
        <v>1503</v>
      </c>
      <c r="N398" s="154">
        <v>557</v>
      </c>
      <c r="O398" s="154">
        <v>597</v>
      </c>
      <c r="P398" s="154">
        <v>349</v>
      </c>
    </row>
    <row r="399" spans="1:16" x14ac:dyDescent="0.25">
      <c r="A399" s="121" t="s">
        <v>805</v>
      </c>
      <c r="B399" s="122" t="s">
        <v>806</v>
      </c>
      <c r="C399" s="122" t="s">
        <v>829</v>
      </c>
      <c r="D399" s="121" t="s">
        <v>830</v>
      </c>
      <c r="E399" s="154">
        <v>651</v>
      </c>
      <c r="F399" s="154">
        <v>329</v>
      </c>
      <c r="G399" s="154">
        <v>166</v>
      </c>
      <c r="H399" s="154">
        <v>156</v>
      </c>
      <c r="I399" s="154">
        <v>631</v>
      </c>
      <c r="J399" s="154">
        <v>322</v>
      </c>
      <c r="K399" s="154">
        <v>166</v>
      </c>
      <c r="L399" s="154">
        <v>143</v>
      </c>
      <c r="M399" s="154">
        <v>690</v>
      </c>
      <c r="N399" s="154">
        <v>357</v>
      </c>
      <c r="O399" s="154">
        <v>195</v>
      </c>
      <c r="P399" s="154">
        <v>138</v>
      </c>
    </row>
    <row r="400" spans="1:16" x14ac:dyDescent="0.25">
      <c r="A400" s="121" t="s">
        <v>805</v>
      </c>
      <c r="B400" s="122" t="s">
        <v>806</v>
      </c>
      <c r="C400" s="122" t="s">
        <v>831</v>
      </c>
      <c r="D400" s="121" t="s">
        <v>832</v>
      </c>
      <c r="E400" s="154">
        <v>4872</v>
      </c>
      <c r="F400" s="154">
        <v>1192</v>
      </c>
      <c r="G400" s="154">
        <v>2298</v>
      </c>
      <c r="H400" s="154">
        <v>1382</v>
      </c>
      <c r="I400" s="154">
        <v>4625</v>
      </c>
      <c r="J400" s="154">
        <v>1161</v>
      </c>
      <c r="K400" s="154">
        <v>2124</v>
      </c>
      <c r="L400" s="154">
        <v>1340</v>
      </c>
      <c r="M400" s="154">
        <v>4661</v>
      </c>
      <c r="N400" s="154">
        <v>1214</v>
      </c>
      <c r="O400" s="154">
        <v>2112</v>
      </c>
      <c r="P400" s="154">
        <v>1335</v>
      </c>
    </row>
    <row r="401" spans="1:16" x14ac:dyDescent="0.25">
      <c r="A401" s="121" t="s">
        <v>805</v>
      </c>
      <c r="B401" s="122" t="s">
        <v>806</v>
      </c>
      <c r="C401" s="122" t="s">
        <v>833</v>
      </c>
      <c r="D401" s="121" t="s">
        <v>834</v>
      </c>
      <c r="E401" s="154">
        <v>428</v>
      </c>
      <c r="F401" s="154">
        <v>244</v>
      </c>
      <c r="G401" s="154">
        <v>54</v>
      </c>
      <c r="H401" s="154">
        <v>130</v>
      </c>
      <c r="I401" s="154">
        <v>409</v>
      </c>
      <c r="J401" s="154">
        <v>234</v>
      </c>
      <c r="K401" s="154">
        <v>52</v>
      </c>
      <c r="L401" s="154">
        <v>123</v>
      </c>
      <c r="M401" s="154">
        <v>468</v>
      </c>
      <c r="N401" s="154">
        <v>278</v>
      </c>
      <c r="O401" s="154">
        <v>57</v>
      </c>
      <c r="P401" s="154">
        <v>133</v>
      </c>
    </row>
    <row r="402" spans="1:16" x14ac:dyDescent="0.25">
      <c r="A402" s="121" t="s">
        <v>805</v>
      </c>
      <c r="B402" s="122" t="s">
        <v>806</v>
      </c>
      <c r="C402" s="122" t="s">
        <v>835</v>
      </c>
      <c r="D402" s="121" t="s">
        <v>836</v>
      </c>
      <c r="E402" s="154">
        <v>276</v>
      </c>
      <c r="F402" s="154">
        <v>149</v>
      </c>
      <c r="G402" s="154">
        <v>59</v>
      </c>
      <c r="H402" s="154">
        <v>68</v>
      </c>
      <c r="I402" s="154">
        <v>265</v>
      </c>
      <c r="J402" s="154">
        <v>146</v>
      </c>
      <c r="K402" s="154">
        <v>58</v>
      </c>
      <c r="L402" s="154">
        <v>61</v>
      </c>
      <c r="M402" s="154">
        <v>288</v>
      </c>
      <c r="N402" s="154">
        <v>164</v>
      </c>
      <c r="O402" s="154">
        <v>62</v>
      </c>
      <c r="P402" s="154">
        <v>62</v>
      </c>
    </row>
    <row r="403" spans="1:16" x14ac:dyDescent="0.25">
      <c r="A403" s="121" t="s">
        <v>805</v>
      </c>
      <c r="B403" s="122" t="s">
        <v>806</v>
      </c>
      <c r="C403" s="122" t="s">
        <v>837</v>
      </c>
      <c r="D403" s="121" t="s">
        <v>345</v>
      </c>
      <c r="E403" s="154">
        <v>351</v>
      </c>
      <c r="F403" s="154">
        <v>180</v>
      </c>
      <c r="G403" s="154">
        <v>108</v>
      </c>
      <c r="H403" s="154">
        <v>63</v>
      </c>
      <c r="I403" s="154">
        <v>327</v>
      </c>
      <c r="J403" s="154">
        <v>177</v>
      </c>
      <c r="K403" s="154">
        <v>89</v>
      </c>
      <c r="L403" s="154">
        <v>61</v>
      </c>
      <c r="M403" s="154">
        <v>374</v>
      </c>
      <c r="N403" s="154">
        <v>198</v>
      </c>
      <c r="O403" s="154">
        <v>107</v>
      </c>
      <c r="P403" s="154">
        <v>69</v>
      </c>
    </row>
    <row r="404" spans="1:16" x14ac:dyDescent="0.25">
      <c r="A404" s="121" t="s">
        <v>805</v>
      </c>
      <c r="B404" s="122" t="s">
        <v>806</v>
      </c>
      <c r="C404" s="122" t="s">
        <v>53</v>
      </c>
      <c r="D404" s="121" t="s">
        <v>53</v>
      </c>
      <c r="E404" s="154">
        <v>2</v>
      </c>
      <c r="F404" s="154">
        <v>0</v>
      </c>
      <c r="G404" s="154">
        <v>1</v>
      </c>
      <c r="H404" s="154">
        <v>1</v>
      </c>
      <c r="I404" s="154">
        <v>2</v>
      </c>
      <c r="J404" s="154">
        <v>0</v>
      </c>
      <c r="K404" s="154">
        <v>2</v>
      </c>
      <c r="L404" s="154">
        <v>0</v>
      </c>
      <c r="M404" s="154">
        <v>2</v>
      </c>
      <c r="N404" s="154">
        <v>0</v>
      </c>
      <c r="O404" s="154">
        <v>0</v>
      </c>
      <c r="P404" s="154">
        <v>2</v>
      </c>
    </row>
    <row r="405" spans="1:16" x14ac:dyDescent="0.25">
      <c r="A405" s="121" t="s">
        <v>2187</v>
      </c>
      <c r="B405" s="122" t="s">
        <v>2188</v>
      </c>
      <c r="C405" s="122" t="s">
        <v>2191</v>
      </c>
      <c r="D405" s="121" t="s">
        <v>2192</v>
      </c>
      <c r="E405" s="154">
        <v>7951</v>
      </c>
      <c r="F405" s="154">
        <v>754</v>
      </c>
      <c r="G405" s="154">
        <v>5639</v>
      </c>
      <c r="H405" s="154">
        <v>1558</v>
      </c>
      <c r="I405" s="154">
        <v>7811</v>
      </c>
      <c r="J405" s="154">
        <v>760</v>
      </c>
      <c r="K405" s="154">
        <v>5594</v>
      </c>
      <c r="L405" s="154">
        <v>1457</v>
      </c>
      <c r="M405" s="154">
        <v>8128</v>
      </c>
      <c r="N405" s="154">
        <v>790</v>
      </c>
      <c r="O405" s="154">
        <v>5897</v>
      </c>
      <c r="P405" s="154">
        <v>1441</v>
      </c>
    </row>
    <row r="406" spans="1:16" x14ac:dyDescent="0.25">
      <c r="A406" s="121" t="s">
        <v>2187</v>
      </c>
      <c r="B406" s="122" t="s">
        <v>2188</v>
      </c>
      <c r="C406" s="122" t="s">
        <v>2193</v>
      </c>
      <c r="D406" s="121" t="s">
        <v>2194</v>
      </c>
      <c r="E406" s="154">
        <v>212</v>
      </c>
      <c r="F406" s="154">
        <v>57</v>
      </c>
      <c r="G406" s="154">
        <v>96</v>
      </c>
      <c r="H406" s="154">
        <v>59</v>
      </c>
      <c r="I406" s="154">
        <v>168</v>
      </c>
      <c r="J406" s="154">
        <v>58</v>
      </c>
      <c r="K406" s="154">
        <v>48</v>
      </c>
      <c r="L406" s="154">
        <v>62</v>
      </c>
      <c r="M406" s="154">
        <v>245</v>
      </c>
      <c r="N406" s="154">
        <v>62</v>
      </c>
      <c r="O406" s="154">
        <v>122</v>
      </c>
      <c r="P406" s="154">
        <v>61</v>
      </c>
    </row>
    <row r="407" spans="1:16" x14ac:dyDescent="0.25">
      <c r="A407" s="121" t="s">
        <v>2187</v>
      </c>
      <c r="B407" s="122" t="s">
        <v>2188</v>
      </c>
      <c r="C407" s="122" t="s">
        <v>2195</v>
      </c>
      <c r="D407" s="121" t="s">
        <v>2196</v>
      </c>
      <c r="E407" s="154">
        <v>649</v>
      </c>
      <c r="F407" s="154">
        <v>332</v>
      </c>
      <c r="G407" s="154">
        <v>182</v>
      </c>
      <c r="H407" s="154">
        <v>135</v>
      </c>
      <c r="I407" s="154">
        <v>620</v>
      </c>
      <c r="J407" s="154">
        <v>315</v>
      </c>
      <c r="K407" s="154">
        <v>183</v>
      </c>
      <c r="L407" s="154">
        <v>122</v>
      </c>
      <c r="M407" s="154">
        <v>629</v>
      </c>
      <c r="N407" s="154">
        <v>311</v>
      </c>
      <c r="O407" s="154">
        <v>193</v>
      </c>
      <c r="P407" s="154">
        <v>125</v>
      </c>
    </row>
    <row r="408" spans="1:16" x14ac:dyDescent="0.25">
      <c r="A408" s="121" t="s">
        <v>2187</v>
      </c>
      <c r="B408" s="122" t="s">
        <v>2188</v>
      </c>
      <c r="C408" s="122" t="s">
        <v>2197</v>
      </c>
      <c r="D408" s="121" t="s">
        <v>2198</v>
      </c>
      <c r="E408" s="154">
        <v>127</v>
      </c>
      <c r="F408" s="154">
        <v>45</v>
      </c>
      <c r="G408" s="154">
        <v>18</v>
      </c>
      <c r="H408" s="154">
        <v>64</v>
      </c>
      <c r="I408" s="154">
        <v>132</v>
      </c>
      <c r="J408" s="154">
        <v>44</v>
      </c>
      <c r="K408" s="154">
        <v>24</v>
      </c>
      <c r="L408" s="154">
        <v>64</v>
      </c>
      <c r="M408" s="154">
        <v>169</v>
      </c>
      <c r="N408" s="154">
        <v>44</v>
      </c>
      <c r="O408" s="154">
        <v>63</v>
      </c>
      <c r="P408" s="154">
        <v>62</v>
      </c>
    </row>
    <row r="409" spans="1:16" x14ac:dyDescent="0.25">
      <c r="A409" s="121" t="s">
        <v>2187</v>
      </c>
      <c r="B409" s="122" t="s">
        <v>2188</v>
      </c>
      <c r="C409" s="122" t="s">
        <v>2199</v>
      </c>
      <c r="D409" s="121" t="s">
        <v>2200</v>
      </c>
      <c r="E409" s="154">
        <v>4092</v>
      </c>
      <c r="F409" s="154">
        <v>315</v>
      </c>
      <c r="G409" s="154">
        <v>3303</v>
      </c>
      <c r="H409" s="154">
        <v>474</v>
      </c>
      <c r="I409" s="154">
        <v>3984</v>
      </c>
      <c r="J409" s="154">
        <v>298</v>
      </c>
      <c r="K409" s="154">
        <v>3218</v>
      </c>
      <c r="L409" s="154">
        <v>468</v>
      </c>
      <c r="M409" s="154">
        <v>3965</v>
      </c>
      <c r="N409" s="154">
        <v>313</v>
      </c>
      <c r="O409" s="154">
        <v>3174</v>
      </c>
      <c r="P409" s="154">
        <v>478</v>
      </c>
    </row>
    <row r="410" spans="1:16" x14ac:dyDescent="0.25">
      <c r="A410" s="121" t="s">
        <v>2187</v>
      </c>
      <c r="B410" s="122" t="s">
        <v>2188</v>
      </c>
      <c r="C410" s="122" t="s">
        <v>2201</v>
      </c>
      <c r="D410" s="121" t="s">
        <v>2202</v>
      </c>
      <c r="E410" s="154">
        <v>2368</v>
      </c>
      <c r="F410" s="154">
        <v>407</v>
      </c>
      <c r="G410" s="154">
        <v>1279</v>
      </c>
      <c r="H410" s="154">
        <v>682</v>
      </c>
      <c r="I410" s="154">
        <v>2324</v>
      </c>
      <c r="J410" s="154">
        <v>392</v>
      </c>
      <c r="K410" s="154">
        <v>1267</v>
      </c>
      <c r="L410" s="154">
        <v>665</v>
      </c>
      <c r="M410" s="154">
        <v>2331</v>
      </c>
      <c r="N410" s="154">
        <v>408</v>
      </c>
      <c r="O410" s="154">
        <v>1249</v>
      </c>
      <c r="P410" s="154">
        <v>674</v>
      </c>
    </row>
    <row r="411" spans="1:16" x14ac:dyDescent="0.25">
      <c r="A411" s="121" t="s">
        <v>2187</v>
      </c>
      <c r="B411" s="122" t="s">
        <v>2188</v>
      </c>
      <c r="C411" s="122" t="s">
        <v>2203</v>
      </c>
      <c r="D411" s="121" t="s">
        <v>2204</v>
      </c>
      <c r="E411" s="154">
        <v>619</v>
      </c>
      <c r="F411" s="154">
        <v>196</v>
      </c>
      <c r="G411" s="154">
        <v>259</v>
      </c>
      <c r="H411" s="154">
        <v>164</v>
      </c>
      <c r="I411" s="154">
        <v>625</v>
      </c>
      <c r="J411" s="154">
        <v>183</v>
      </c>
      <c r="K411" s="154">
        <v>300</v>
      </c>
      <c r="L411" s="154">
        <v>142</v>
      </c>
      <c r="M411" s="154">
        <v>662</v>
      </c>
      <c r="N411" s="154">
        <v>183</v>
      </c>
      <c r="O411" s="154">
        <v>346</v>
      </c>
      <c r="P411" s="154">
        <v>133</v>
      </c>
    </row>
    <row r="412" spans="1:16" x14ac:dyDescent="0.25">
      <c r="A412" s="121" t="s">
        <v>2187</v>
      </c>
      <c r="B412" s="122" t="s">
        <v>2188</v>
      </c>
      <c r="C412" s="122" t="s">
        <v>2205</v>
      </c>
      <c r="D412" s="121" t="s">
        <v>2206</v>
      </c>
      <c r="E412" s="154">
        <v>2226</v>
      </c>
      <c r="F412" s="154">
        <v>285</v>
      </c>
      <c r="G412" s="154">
        <v>1581</v>
      </c>
      <c r="H412" s="154">
        <v>360</v>
      </c>
      <c r="I412" s="154">
        <v>2274</v>
      </c>
      <c r="J412" s="154">
        <v>277</v>
      </c>
      <c r="K412" s="154">
        <v>1636</v>
      </c>
      <c r="L412" s="154">
        <v>361</v>
      </c>
      <c r="M412" s="154">
        <v>2440</v>
      </c>
      <c r="N412" s="154">
        <v>277</v>
      </c>
      <c r="O412" s="154">
        <v>1798</v>
      </c>
      <c r="P412" s="154">
        <v>365</v>
      </c>
    </row>
    <row r="413" spans="1:16" x14ac:dyDescent="0.25">
      <c r="A413" s="121" t="s">
        <v>2187</v>
      </c>
      <c r="B413" s="122" t="s">
        <v>2188</v>
      </c>
      <c r="C413" s="122" t="s">
        <v>2207</v>
      </c>
      <c r="D413" s="121" t="s">
        <v>2208</v>
      </c>
      <c r="E413" s="154">
        <v>3095</v>
      </c>
      <c r="F413" s="154">
        <v>693</v>
      </c>
      <c r="G413" s="154">
        <v>1628</v>
      </c>
      <c r="H413" s="154">
        <v>774</v>
      </c>
      <c r="I413" s="154">
        <v>2959</v>
      </c>
      <c r="J413" s="154">
        <v>673</v>
      </c>
      <c r="K413" s="154">
        <v>1527</v>
      </c>
      <c r="L413" s="154">
        <v>759</v>
      </c>
      <c r="M413" s="154">
        <v>3062</v>
      </c>
      <c r="N413" s="154">
        <v>680</v>
      </c>
      <c r="O413" s="154">
        <v>1603</v>
      </c>
      <c r="P413" s="154">
        <v>779</v>
      </c>
    </row>
    <row r="414" spans="1:16" x14ac:dyDescent="0.25">
      <c r="A414" s="121" t="s">
        <v>2187</v>
      </c>
      <c r="B414" s="122" t="s">
        <v>2188</v>
      </c>
      <c r="C414" s="122" t="s">
        <v>2209</v>
      </c>
      <c r="D414" s="121" t="s">
        <v>2210</v>
      </c>
      <c r="E414" s="154">
        <v>887</v>
      </c>
      <c r="F414" s="154">
        <v>193</v>
      </c>
      <c r="G414" s="154">
        <v>478</v>
      </c>
      <c r="H414" s="154">
        <v>216</v>
      </c>
      <c r="I414" s="154">
        <v>895</v>
      </c>
      <c r="J414" s="154">
        <v>191</v>
      </c>
      <c r="K414" s="154">
        <v>500</v>
      </c>
      <c r="L414" s="154">
        <v>204</v>
      </c>
      <c r="M414" s="154">
        <v>905</v>
      </c>
      <c r="N414" s="154">
        <v>195</v>
      </c>
      <c r="O414" s="154">
        <v>505</v>
      </c>
      <c r="P414" s="154">
        <v>205</v>
      </c>
    </row>
    <row r="415" spans="1:16" x14ac:dyDescent="0.25">
      <c r="A415" s="121" t="s">
        <v>2187</v>
      </c>
      <c r="B415" s="122" t="s">
        <v>2188</v>
      </c>
      <c r="C415" s="122" t="s">
        <v>2211</v>
      </c>
      <c r="D415" s="121" t="s">
        <v>2212</v>
      </c>
      <c r="E415" s="154">
        <v>116</v>
      </c>
      <c r="F415" s="154">
        <v>42</v>
      </c>
      <c r="G415" s="154">
        <v>22</v>
      </c>
      <c r="H415" s="154">
        <v>52</v>
      </c>
      <c r="I415" s="154">
        <v>120</v>
      </c>
      <c r="J415" s="154">
        <v>40</v>
      </c>
      <c r="K415" s="154">
        <v>36</v>
      </c>
      <c r="L415" s="154">
        <v>44</v>
      </c>
      <c r="M415" s="154">
        <v>156</v>
      </c>
      <c r="N415" s="154">
        <v>40</v>
      </c>
      <c r="O415" s="154">
        <v>78</v>
      </c>
      <c r="P415" s="154">
        <v>38</v>
      </c>
    </row>
    <row r="416" spans="1:16" x14ac:dyDescent="0.25">
      <c r="A416" s="121" t="s">
        <v>2187</v>
      </c>
      <c r="B416" s="122" t="s">
        <v>2188</v>
      </c>
      <c r="C416" s="122" t="s">
        <v>2213</v>
      </c>
      <c r="D416" s="121" t="s">
        <v>283</v>
      </c>
      <c r="E416" s="154">
        <v>379</v>
      </c>
      <c r="F416" s="154">
        <v>101</v>
      </c>
      <c r="G416" s="154">
        <v>115</v>
      </c>
      <c r="H416" s="154">
        <v>163</v>
      </c>
      <c r="I416" s="154">
        <v>364</v>
      </c>
      <c r="J416" s="154">
        <v>86</v>
      </c>
      <c r="K416" s="154">
        <v>121</v>
      </c>
      <c r="L416" s="154">
        <v>157</v>
      </c>
      <c r="M416" s="154">
        <v>439</v>
      </c>
      <c r="N416" s="154">
        <v>87</v>
      </c>
      <c r="O416" s="154">
        <v>196</v>
      </c>
      <c r="P416" s="154">
        <v>156</v>
      </c>
    </row>
    <row r="417" spans="1:16" x14ac:dyDescent="0.25">
      <c r="A417" s="121" t="s">
        <v>2187</v>
      </c>
      <c r="B417" s="122" t="s">
        <v>2188</v>
      </c>
      <c r="C417" s="122" t="s">
        <v>2214</v>
      </c>
      <c r="D417" s="121" t="s">
        <v>2215</v>
      </c>
      <c r="E417" s="154">
        <v>220</v>
      </c>
      <c r="F417" s="154">
        <v>52</v>
      </c>
      <c r="G417" s="154">
        <v>67</v>
      </c>
      <c r="H417" s="154">
        <v>101</v>
      </c>
      <c r="I417" s="154">
        <v>218</v>
      </c>
      <c r="J417" s="154">
        <v>52</v>
      </c>
      <c r="K417" s="154">
        <v>62</v>
      </c>
      <c r="L417" s="154">
        <v>104</v>
      </c>
      <c r="M417" s="154">
        <v>248</v>
      </c>
      <c r="N417" s="154">
        <v>52</v>
      </c>
      <c r="O417" s="154">
        <v>98</v>
      </c>
      <c r="P417" s="154">
        <v>98</v>
      </c>
    </row>
    <row r="418" spans="1:16" x14ac:dyDescent="0.25">
      <c r="A418" s="121" t="s">
        <v>2187</v>
      </c>
      <c r="B418" s="122" t="s">
        <v>2188</v>
      </c>
      <c r="C418" s="122" t="s">
        <v>2216</v>
      </c>
      <c r="D418" s="121" t="s">
        <v>2217</v>
      </c>
      <c r="E418" s="154">
        <v>764</v>
      </c>
      <c r="F418" s="154">
        <v>150</v>
      </c>
      <c r="G418" s="154">
        <v>413</v>
      </c>
      <c r="H418" s="154">
        <v>201</v>
      </c>
      <c r="I418" s="154">
        <v>726</v>
      </c>
      <c r="J418" s="154">
        <v>144</v>
      </c>
      <c r="K418" s="154">
        <v>388</v>
      </c>
      <c r="L418" s="154">
        <v>194</v>
      </c>
      <c r="M418" s="154">
        <v>711</v>
      </c>
      <c r="N418" s="154">
        <v>142</v>
      </c>
      <c r="O418" s="154">
        <v>373</v>
      </c>
      <c r="P418" s="154">
        <v>196</v>
      </c>
    </row>
    <row r="419" spans="1:16" x14ac:dyDescent="0.25">
      <c r="A419" s="121" t="s">
        <v>2187</v>
      </c>
      <c r="B419" s="122" t="s">
        <v>2188</v>
      </c>
      <c r="C419" s="122" t="s">
        <v>2218</v>
      </c>
      <c r="D419" s="121" t="s">
        <v>2219</v>
      </c>
      <c r="E419" s="154">
        <v>305</v>
      </c>
      <c r="F419" s="154">
        <v>157</v>
      </c>
      <c r="G419" s="154">
        <v>55</v>
      </c>
      <c r="H419" s="154">
        <v>93</v>
      </c>
      <c r="I419" s="154">
        <v>293</v>
      </c>
      <c r="J419" s="154">
        <v>150</v>
      </c>
      <c r="K419" s="154">
        <v>53</v>
      </c>
      <c r="L419" s="154">
        <v>90</v>
      </c>
      <c r="M419" s="154">
        <v>317</v>
      </c>
      <c r="N419" s="154">
        <v>150</v>
      </c>
      <c r="O419" s="154">
        <v>77</v>
      </c>
      <c r="P419" s="154">
        <v>90</v>
      </c>
    </row>
    <row r="420" spans="1:16" x14ac:dyDescent="0.25">
      <c r="A420" s="121" t="s">
        <v>2187</v>
      </c>
      <c r="B420" s="122" t="s">
        <v>2188</v>
      </c>
      <c r="C420" s="122" t="s">
        <v>2220</v>
      </c>
      <c r="D420" s="121" t="s">
        <v>2221</v>
      </c>
      <c r="E420" s="154">
        <v>4437</v>
      </c>
      <c r="F420" s="154">
        <v>594</v>
      </c>
      <c r="G420" s="154">
        <v>2859</v>
      </c>
      <c r="H420" s="154">
        <v>984</v>
      </c>
      <c r="I420" s="154">
        <v>4399</v>
      </c>
      <c r="J420" s="154">
        <v>567</v>
      </c>
      <c r="K420" s="154">
        <v>2894</v>
      </c>
      <c r="L420" s="154">
        <v>938</v>
      </c>
      <c r="M420" s="154">
        <v>4463</v>
      </c>
      <c r="N420" s="154">
        <v>569</v>
      </c>
      <c r="O420" s="154">
        <v>2961</v>
      </c>
      <c r="P420" s="154">
        <v>933</v>
      </c>
    </row>
    <row r="421" spans="1:16" x14ac:dyDescent="0.25">
      <c r="A421" s="121" t="s">
        <v>2187</v>
      </c>
      <c r="B421" s="122" t="s">
        <v>2188</v>
      </c>
      <c r="C421" s="122" t="s">
        <v>2222</v>
      </c>
      <c r="D421" s="121" t="s">
        <v>2223</v>
      </c>
      <c r="E421" s="154">
        <v>1145</v>
      </c>
      <c r="F421" s="154">
        <v>261</v>
      </c>
      <c r="G421" s="154">
        <v>569</v>
      </c>
      <c r="H421" s="154">
        <v>315</v>
      </c>
      <c r="I421" s="154">
        <v>1149</v>
      </c>
      <c r="J421" s="154">
        <v>246</v>
      </c>
      <c r="K421" s="154">
        <v>612</v>
      </c>
      <c r="L421" s="154">
        <v>291</v>
      </c>
      <c r="M421" s="154">
        <v>1161</v>
      </c>
      <c r="N421" s="154">
        <v>250</v>
      </c>
      <c r="O421" s="154">
        <v>618</v>
      </c>
      <c r="P421" s="154">
        <v>293</v>
      </c>
    </row>
    <row r="422" spans="1:16" x14ac:dyDescent="0.25">
      <c r="A422" s="121" t="s">
        <v>2187</v>
      </c>
      <c r="B422" s="122" t="s">
        <v>2188</v>
      </c>
      <c r="C422" s="122" t="s">
        <v>2224</v>
      </c>
      <c r="D422" s="121" t="s">
        <v>503</v>
      </c>
      <c r="E422" s="154">
        <v>8091</v>
      </c>
      <c r="F422" s="154">
        <v>623</v>
      </c>
      <c r="G422" s="154">
        <v>6251</v>
      </c>
      <c r="H422" s="154">
        <v>1217</v>
      </c>
      <c r="I422" s="154">
        <v>7963</v>
      </c>
      <c r="J422" s="154">
        <v>614</v>
      </c>
      <c r="K422" s="154">
        <v>6166</v>
      </c>
      <c r="L422" s="154">
        <v>1183</v>
      </c>
      <c r="M422" s="154">
        <v>8204</v>
      </c>
      <c r="N422" s="154">
        <v>606</v>
      </c>
      <c r="O422" s="154">
        <v>6372</v>
      </c>
      <c r="P422" s="154">
        <v>1226</v>
      </c>
    </row>
    <row r="423" spans="1:16" x14ac:dyDescent="0.25">
      <c r="A423" s="121" t="s">
        <v>2187</v>
      </c>
      <c r="B423" s="122" t="s">
        <v>2188</v>
      </c>
      <c r="C423" s="122" t="s">
        <v>2189</v>
      </c>
      <c r="D423" s="121" t="s">
        <v>2190</v>
      </c>
      <c r="E423" s="154">
        <v>76879</v>
      </c>
      <c r="F423" s="154">
        <v>12167</v>
      </c>
      <c r="G423" s="154">
        <v>51865</v>
      </c>
      <c r="H423" s="154">
        <v>12847</v>
      </c>
      <c r="I423" s="154">
        <v>76596</v>
      </c>
      <c r="J423" s="154">
        <v>12299</v>
      </c>
      <c r="K423" s="154">
        <v>51834</v>
      </c>
      <c r="L423" s="154">
        <v>12463</v>
      </c>
      <c r="M423" s="154">
        <v>77754</v>
      </c>
      <c r="N423" s="154">
        <v>12236</v>
      </c>
      <c r="O423" s="154">
        <v>52872</v>
      </c>
      <c r="P423" s="154">
        <v>12646</v>
      </c>
    </row>
    <row r="424" spans="1:16" x14ac:dyDescent="0.25">
      <c r="A424" s="121" t="s">
        <v>2187</v>
      </c>
      <c r="B424" s="122" t="s">
        <v>2188</v>
      </c>
      <c r="C424" s="122" t="s">
        <v>53</v>
      </c>
      <c r="D424" s="121" t="s">
        <v>53</v>
      </c>
      <c r="E424" s="154">
        <v>24</v>
      </c>
      <c r="F424" s="154">
        <v>0</v>
      </c>
      <c r="G424" s="154">
        <v>11</v>
      </c>
      <c r="H424" s="154">
        <v>13</v>
      </c>
      <c r="I424" s="154">
        <v>17</v>
      </c>
      <c r="J424" s="154">
        <v>0</v>
      </c>
      <c r="K424" s="154">
        <v>10</v>
      </c>
      <c r="L424" s="154">
        <v>7</v>
      </c>
      <c r="M424" s="154">
        <v>17</v>
      </c>
      <c r="N424" s="154">
        <v>0</v>
      </c>
      <c r="O424" s="154">
        <v>8</v>
      </c>
      <c r="P424" s="154">
        <v>9</v>
      </c>
    </row>
    <row r="425" spans="1:16" x14ac:dyDescent="0.25">
      <c r="A425" s="121" t="s">
        <v>838</v>
      </c>
      <c r="B425" s="122" t="s">
        <v>839</v>
      </c>
      <c r="C425" s="122" t="s">
        <v>842</v>
      </c>
      <c r="D425" s="121" t="s">
        <v>843</v>
      </c>
      <c r="E425" s="154">
        <v>1137</v>
      </c>
      <c r="F425" s="154">
        <v>307</v>
      </c>
      <c r="G425" s="154">
        <v>748</v>
      </c>
      <c r="H425" s="154">
        <v>82</v>
      </c>
      <c r="I425" s="154">
        <v>1155</v>
      </c>
      <c r="J425" s="154">
        <v>279</v>
      </c>
      <c r="K425" s="154">
        <v>786</v>
      </c>
      <c r="L425" s="154">
        <v>90</v>
      </c>
      <c r="M425" s="154">
        <v>951</v>
      </c>
      <c r="N425" s="154">
        <v>279</v>
      </c>
      <c r="O425" s="154">
        <v>580</v>
      </c>
      <c r="P425" s="154">
        <v>92</v>
      </c>
    </row>
    <row r="426" spans="1:16" x14ac:dyDescent="0.25">
      <c r="A426" s="121" t="s">
        <v>838</v>
      </c>
      <c r="B426" s="122" t="s">
        <v>839</v>
      </c>
      <c r="C426" s="122" t="s">
        <v>844</v>
      </c>
      <c r="D426" s="121" t="s">
        <v>141</v>
      </c>
      <c r="E426" s="154">
        <v>982</v>
      </c>
      <c r="F426" s="154">
        <v>438</v>
      </c>
      <c r="G426" s="154">
        <v>346</v>
      </c>
      <c r="H426" s="154">
        <v>198</v>
      </c>
      <c r="I426" s="154">
        <v>940</v>
      </c>
      <c r="J426" s="154">
        <v>421</v>
      </c>
      <c r="K426" s="154">
        <v>316</v>
      </c>
      <c r="L426" s="154">
        <v>203</v>
      </c>
      <c r="M426" s="154">
        <v>974</v>
      </c>
      <c r="N426" s="154">
        <v>423</v>
      </c>
      <c r="O426" s="154">
        <v>354</v>
      </c>
      <c r="P426" s="154">
        <v>197</v>
      </c>
    </row>
    <row r="427" spans="1:16" x14ac:dyDescent="0.25">
      <c r="A427" s="121" t="s">
        <v>838</v>
      </c>
      <c r="B427" s="122" t="s">
        <v>839</v>
      </c>
      <c r="C427" s="122" t="s">
        <v>845</v>
      </c>
      <c r="D427" s="121" t="s">
        <v>846</v>
      </c>
      <c r="E427" s="154">
        <v>594</v>
      </c>
      <c r="F427" s="154">
        <v>283</v>
      </c>
      <c r="G427" s="154">
        <v>179</v>
      </c>
      <c r="H427" s="154">
        <v>132</v>
      </c>
      <c r="I427" s="154">
        <v>565</v>
      </c>
      <c r="J427" s="154">
        <v>271</v>
      </c>
      <c r="K427" s="154">
        <v>161</v>
      </c>
      <c r="L427" s="154">
        <v>133</v>
      </c>
      <c r="M427" s="154">
        <v>578</v>
      </c>
      <c r="N427" s="154">
        <v>275</v>
      </c>
      <c r="O427" s="154">
        <v>173</v>
      </c>
      <c r="P427" s="154">
        <v>130</v>
      </c>
    </row>
    <row r="428" spans="1:16" x14ac:dyDescent="0.25">
      <c r="A428" s="121" t="s">
        <v>838</v>
      </c>
      <c r="B428" s="122" t="s">
        <v>839</v>
      </c>
      <c r="C428" s="122" t="s">
        <v>847</v>
      </c>
      <c r="D428" s="121" t="s">
        <v>413</v>
      </c>
      <c r="E428" s="154">
        <v>1376</v>
      </c>
      <c r="F428" s="154">
        <v>742</v>
      </c>
      <c r="G428" s="154">
        <v>336</v>
      </c>
      <c r="H428" s="154">
        <v>298</v>
      </c>
      <c r="I428" s="154">
        <v>1236</v>
      </c>
      <c r="J428" s="154">
        <v>669</v>
      </c>
      <c r="K428" s="154">
        <v>267</v>
      </c>
      <c r="L428" s="154">
        <v>300</v>
      </c>
      <c r="M428" s="154">
        <v>1232</v>
      </c>
      <c r="N428" s="154">
        <v>675</v>
      </c>
      <c r="O428" s="154">
        <v>269</v>
      </c>
      <c r="P428" s="154">
        <v>288</v>
      </c>
    </row>
    <row r="429" spans="1:16" x14ac:dyDescent="0.25">
      <c r="A429" s="121" t="s">
        <v>838</v>
      </c>
      <c r="B429" s="122" t="s">
        <v>839</v>
      </c>
      <c r="C429" s="122" t="s">
        <v>848</v>
      </c>
      <c r="D429" s="121" t="s">
        <v>849</v>
      </c>
      <c r="E429" s="154">
        <v>1175</v>
      </c>
      <c r="F429" s="154">
        <v>510</v>
      </c>
      <c r="G429" s="154">
        <v>504</v>
      </c>
      <c r="H429" s="154">
        <v>161</v>
      </c>
      <c r="I429" s="154">
        <v>1155</v>
      </c>
      <c r="J429" s="154">
        <v>499</v>
      </c>
      <c r="K429" s="154">
        <v>490</v>
      </c>
      <c r="L429" s="154">
        <v>166</v>
      </c>
      <c r="M429" s="154">
        <v>1178</v>
      </c>
      <c r="N429" s="154">
        <v>505</v>
      </c>
      <c r="O429" s="154">
        <v>499</v>
      </c>
      <c r="P429" s="154">
        <v>174</v>
      </c>
    </row>
    <row r="430" spans="1:16" x14ac:dyDescent="0.25">
      <c r="A430" s="121" t="s">
        <v>838</v>
      </c>
      <c r="B430" s="122" t="s">
        <v>839</v>
      </c>
      <c r="C430" s="122" t="s">
        <v>850</v>
      </c>
      <c r="D430" s="121" t="s">
        <v>851</v>
      </c>
      <c r="E430" s="154">
        <v>1344</v>
      </c>
      <c r="F430" s="154">
        <v>796</v>
      </c>
      <c r="G430" s="154">
        <v>333</v>
      </c>
      <c r="H430" s="154">
        <v>215</v>
      </c>
      <c r="I430" s="154">
        <v>1316</v>
      </c>
      <c r="J430" s="154">
        <v>778</v>
      </c>
      <c r="K430" s="154">
        <v>324</v>
      </c>
      <c r="L430" s="154">
        <v>214</v>
      </c>
      <c r="M430" s="154">
        <v>1438</v>
      </c>
      <c r="N430" s="154">
        <v>777</v>
      </c>
      <c r="O430" s="154">
        <v>441</v>
      </c>
      <c r="P430" s="154">
        <v>220</v>
      </c>
    </row>
    <row r="431" spans="1:16" x14ac:dyDescent="0.25">
      <c r="A431" s="121" t="s">
        <v>838</v>
      </c>
      <c r="B431" s="122" t="s">
        <v>839</v>
      </c>
      <c r="C431" s="122" t="s">
        <v>852</v>
      </c>
      <c r="D431" s="121" t="s">
        <v>853</v>
      </c>
      <c r="E431" s="154">
        <v>897</v>
      </c>
      <c r="F431" s="154">
        <v>509</v>
      </c>
      <c r="G431" s="154">
        <v>170</v>
      </c>
      <c r="H431" s="154">
        <v>218</v>
      </c>
      <c r="I431" s="154">
        <v>937</v>
      </c>
      <c r="J431" s="154">
        <v>526</v>
      </c>
      <c r="K431" s="154">
        <v>199</v>
      </c>
      <c r="L431" s="154">
        <v>212</v>
      </c>
      <c r="M431" s="154">
        <v>971</v>
      </c>
      <c r="N431" s="154">
        <v>516</v>
      </c>
      <c r="O431" s="154">
        <v>233</v>
      </c>
      <c r="P431" s="154">
        <v>222</v>
      </c>
    </row>
    <row r="432" spans="1:16" x14ac:dyDescent="0.25">
      <c r="A432" s="121" t="s">
        <v>838</v>
      </c>
      <c r="B432" s="122" t="s">
        <v>839</v>
      </c>
      <c r="C432" s="122" t="s">
        <v>854</v>
      </c>
      <c r="D432" s="121" t="s">
        <v>855</v>
      </c>
      <c r="E432" s="154">
        <v>5205</v>
      </c>
      <c r="F432" s="154">
        <v>820</v>
      </c>
      <c r="G432" s="154">
        <v>4121</v>
      </c>
      <c r="H432" s="154">
        <v>264</v>
      </c>
      <c r="I432" s="154">
        <v>5106</v>
      </c>
      <c r="J432" s="154">
        <v>803</v>
      </c>
      <c r="K432" s="154">
        <v>4045</v>
      </c>
      <c r="L432" s="154">
        <v>258</v>
      </c>
      <c r="M432" s="154">
        <v>5184</v>
      </c>
      <c r="N432" s="154">
        <v>804</v>
      </c>
      <c r="O432" s="154">
        <v>4124</v>
      </c>
      <c r="P432" s="154">
        <v>256</v>
      </c>
    </row>
    <row r="433" spans="1:16" x14ac:dyDescent="0.25">
      <c r="A433" s="121" t="s">
        <v>838</v>
      </c>
      <c r="B433" s="122" t="s">
        <v>839</v>
      </c>
      <c r="C433" s="122" t="s">
        <v>856</v>
      </c>
      <c r="D433" s="121" t="s">
        <v>857</v>
      </c>
      <c r="E433" s="154">
        <v>1432</v>
      </c>
      <c r="F433" s="154">
        <v>428</v>
      </c>
      <c r="G433" s="154">
        <v>705</v>
      </c>
      <c r="H433" s="154">
        <v>299</v>
      </c>
      <c r="I433" s="154">
        <v>1340</v>
      </c>
      <c r="J433" s="154">
        <v>434</v>
      </c>
      <c r="K433" s="154">
        <v>608</v>
      </c>
      <c r="L433" s="154">
        <v>298</v>
      </c>
      <c r="M433" s="154">
        <v>1307</v>
      </c>
      <c r="N433" s="154">
        <v>409</v>
      </c>
      <c r="O433" s="154">
        <v>606</v>
      </c>
      <c r="P433" s="154">
        <v>292</v>
      </c>
    </row>
    <row r="434" spans="1:16" x14ac:dyDescent="0.25">
      <c r="A434" s="121" t="s">
        <v>838</v>
      </c>
      <c r="B434" s="122" t="s">
        <v>839</v>
      </c>
      <c r="C434" s="122" t="s">
        <v>858</v>
      </c>
      <c r="D434" s="121" t="s">
        <v>859</v>
      </c>
      <c r="E434" s="154">
        <v>1570</v>
      </c>
      <c r="F434" s="154">
        <v>910</v>
      </c>
      <c r="G434" s="154">
        <v>439</v>
      </c>
      <c r="H434" s="154">
        <v>221</v>
      </c>
      <c r="I434" s="154">
        <v>1529</v>
      </c>
      <c r="J434" s="154">
        <v>886</v>
      </c>
      <c r="K434" s="154">
        <v>442</v>
      </c>
      <c r="L434" s="154">
        <v>201</v>
      </c>
      <c r="M434" s="154">
        <v>1562</v>
      </c>
      <c r="N434" s="154">
        <v>897</v>
      </c>
      <c r="O434" s="154">
        <v>444</v>
      </c>
      <c r="P434" s="154">
        <v>221</v>
      </c>
    </row>
    <row r="435" spans="1:16" x14ac:dyDescent="0.25">
      <c r="A435" s="121" t="s">
        <v>838</v>
      </c>
      <c r="B435" s="122" t="s">
        <v>839</v>
      </c>
      <c r="C435" s="122" t="s">
        <v>860</v>
      </c>
      <c r="D435" s="121" t="s">
        <v>808</v>
      </c>
      <c r="E435" s="154">
        <v>269</v>
      </c>
      <c r="F435" s="154">
        <v>105</v>
      </c>
      <c r="G435" s="154">
        <v>106</v>
      </c>
      <c r="H435" s="154">
        <v>58</v>
      </c>
      <c r="I435" s="154">
        <v>245</v>
      </c>
      <c r="J435" s="154">
        <v>102</v>
      </c>
      <c r="K435" s="154">
        <v>83</v>
      </c>
      <c r="L435" s="154">
        <v>60</v>
      </c>
      <c r="M435" s="154">
        <v>228</v>
      </c>
      <c r="N435" s="154">
        <v>91</v>
      </c>
      <c r="O435" s="154">
        <v>76</v>
      </c>
      <c r="P435" s="154">
        <v>61</v>
      </c>
    </row>
    <row r="436" spans="1:16" x14ac:dyDescent="0.25">
      <c r="A436" s="121" t="s">
        <v>838</v>
      </c>
      <c r="B436" s="122" t="s">
        <v>839</v>
      </c>
      <c r="C436" s="122" t="s">
        <v>861</v>
      </c>
      <c r="D436" s="121" t="s">
        <v>862</v>
      </c>
      <c r="E436" s="154">
        <v>1518</v>
      </c>
      <c r="F436" s="154">
        <v>410</v>
      </c>
      <c r="G436" s="154">
        <v>842</v>
      </c>
      <c r="H436" s="154">
        <v>266</v>
      </c>
      <c r="I436" s="154">
        <v>1485</v>
      </c>
      <c r="J436" s="154">
        <v>406</v>
      </c>
      <c r="K436" s="154">
        <v>806</v>
      </c>
      <c r="L436" s="154">
        <v>273</v>
      </c>
      <c r="M436" s="154">
        <v>1437</v>
      </c>
      <c r="N436" s="154">
        <v>409</v>
      </c>
      <c r="O436" s="154">
        <v>790</v>
      </c>
      <c r="P436" s="154">
        <v>238</v>
      </c>
    </row>
    <row r="437" spans="1:16" x14ac:dyDescent="0.25">
      <c r="A437" s="121" t="s">
        <v>838</v>
      </c>
      <c r="B437" s="122" t="s">
        <v>839</v>
      </c>
      <c r="C437" s="122" t="s">
        <v>863</v>
      </c>
      <c r="D437" s="121" t="s">
        <v>864</v>
      </c>
      <c r="E437" s="154">
        <v>1957</v>
      </c>
      <c r="F437" s="154">
        <v>983</v>
      </c>
      <c r="G437" s="154">
        <v>656</v>
      </c>
      <c r="H437" s="154">
        <v>318</v>
      </c>
      <c r="I437" s="154">
        <v>1961</v>
      </c>
      <c r="J437" s="154">
        <v>955</v>
      </c>
      <c r="K437" s="154">
        <v>654</v>
      </c>
      <c r="L437" s="154">
        <v>352</v>
      </c>
      <c r="M437" s="154">
        <v>1867</v>
      </c>
      <c r="N437" s="154">
        <v>876</v>
      </c>
      <c r="O437" s="154">
        <v>614</v>
      </c>
      <c r="P437" s="154">
        <v>377</v>
      </c>
    </row>
    <row r="438" spans="1:16" x14ac:dyDescent="0.25">
      <c r="A438" s="121" t="s">
        <v>838</v>
      </c>
      <c r="B438" s="122" t="s">
        <v>839</v>
      </c>
      <c r="C438" s="122" t="s">
        <v>865</v>
      </c>
      <c r="D438" s="121" t="s">
        <v>866</v>
      </c>
      <c r="E438" s="154">
        <v>1234</v>
      </c>
      <c r="F438" s="154">
        <v>553</v>
      </c>
      <c r="G438" s="154">
        <v>400</v>
      </c>
      <c r="H438" s="154">
        <v>281</v>
      </c>
      <c r="I438" s="154">
        <v>1479</v>
      </c>
      <c r="J438" s="154">
        <v>547</v>
      </c>
      <c r="K438" s="154">
        <v>625</v>
      </c>
      <c r="L438" s="154">
        <v>307</v>
      </c>
      <c r="M438" s="154">
        <v>1246</v>
      </c>
      <c r="N438" s="154">
        <v>548</v>
      </c>
      <c r="O438" s="154">
        <v>389</v>
      </c>
      <c r="P438" s="154">
        <v>309</v>
      </c>
    </row>
    <row r="439" spans="1:16" x14ac:dyDescent="0.25">
      <c r="A439" s="121" t="s">
        <v>838</v>
      </c>
      <c r="B439" s="122" t="s">
        <v>839</v>
      </c>
      <c r="C439" s="122" t="s">
        <v>867</v>
      </c>
      <c r="D439" s="121" t="s">
        <v>868</v>
      </c>
      <c r="E439" s="154">
        <v>433</v>
      </c>
      <c r="F439" s="154">
        <v>213</v>
      </c>
      <c r="G439" s="154">
        <v>34</v>
      </c>
      <c r="H439" s="154">
        <v>186</v>
      </c>
      <c r="I439" s="154">
        <v>429</v>
      </c>
      <c r="J439" s="154">
        <v>219</v>
      </c>
      <c r="K439" s="154">
        <v>28</v>
      </c>
      <c r="L439" s="154">
        <v>182</v>
      </c>
      <c r="M439" s="154">
        <v>454</v>
      </c>
      <c r="N439" s="154">
        <v>221</v>
      </c>
      <c r="O439" s="154">
        <v>47</v>
      </c>
      <c r="P439" s="154">
        <v>186</v>
      </c>
    </row>
    <row r="440" spans="1:16" x14ac:dyDescent="0.25">
      <c r="A440" s="121" t="s">
        <v>838</v>
      </c>
      <c r="B440" s="122" t="s">
        <v>839</v>
      </c>
      <c r="C440" s="122" t="s">
        <v>869</v>
      </c>
      <c r="D440" s="121" t="s">
        <v>870</v>
      </c>
      <c r="E440" s="154">
        <v>692</v>
      </c>
      <c r="F440" s="154">
        <v>188</v>
      </c>
      <c r="G440" s="154">
        <v>383</v>
      </c>
      <c r="H440" s="154">
        <v>121</v>
      </c>
      <c r="I440" s="154">
        <v>450</v>
      </c>
      <c r="J440" s="154">
        <v>208</v>
      </c>
      <c r="K440" s="154">
        <v>118</v>
      </c>
      <c r="L440" s="154">
        <v>124</v>
      </c>
      <c r="M440" s="154">
        <v>445</v>
      </c>
      <c r="N440" s="154">
        <v>212</v>
      </c>
      <c r="O440" s="154">
        <v>108</v>
      </c>
      <c r="P440" s="154">
        <v>125</v>
      </c>
    </row>
    <row r="441" spans="1:16" x14ac:dyDescent="0.25">
      <c r="A441" s="121" t="s">
        <v>838</v>
      </c>
      <c r="B441" s="122" t="s">
        <v>839</v>
      </c>
      <c r="C441" s="122" t="s">
        <v>871</v>
      </c>
      <c r="D441" s="121" t="s">
        <v>872</v>
      </c>
      <c r="E441" s="154">
        <v>624</v>
      </c>
      <c r="F441" s="154">
        <v>398</v>
      </c>
      <c r="G441" s="154">
        <v>119</v>
      </c>
      <c r="H441" s="154">
        <v>107</v>
      </c>
      <c r="I441" s="154">
        <v>563</v>
      </c>
      <c r="J441" s="154">
        <v>378</v>
      </c>
      <c r="K441" s="154">
        <v>87</v>
      </c>
      <c r="L441" s="154">
        <v>98</v>
      </c>
      <c r="M441" s="154">
        <v>586</v>
      </c>
      <c r="N441" s="154">
        <v>385</v>
      </c>
      <c r="O441" s="154">
        <v>94</v>
      </c>
      <c r="P441" s="154">
        <v>107</v>
      </c>
    </row>
    <row r="442" spans="1:16" x14ac:dyDescent="0.25">
      <c r="A442" s="121" t="s">
        <v>838</v>
      </c>
      <c r="B442" s="122" t="s">
        <v>839</v>
      </c>
      <c r="C442" s="122" t="s">
        <v>873</v>
      </c>
      <c r="D442" s="121" t="s">
        <v>874</v>
      </c>
      <c r="E442" s="154">
        <v>642</v>
      </c>
      <c r="F442" s="154">
        <v>355</v>
      </c>
      <c r="G442" s="154">
        <v>120</v>
      </c>
      <c r="H442" s="154">
        <v>167</v>
      </c>
      <c r="I442" s="154">
        <v>605</v>
      </c>
      <c r="J442" s="154">
        <v>317</v>
      </c>
      <c r="K442" s="154">
        <v>124</v>
      </c>
      <c r="L442" s="154">
        <v>164</v>
      </c>
      <c r="M442" s="154">
        <v>619</v>
      </c>
      <c r="N442" s="154">
        <v>316</v>
      </c>
      <c r="O442" s="154">
        <v>138</v>
      </c>
      <c r="P442" s="154">
        <v>165</v>
      </c>
    </row>
    <row r="443" spans="1:16" x14ac:dyDescent="0.25">
      <c r="A443" s="121" t="s">
        <v>838</v>
      </c>
      <c r="B443" s="122" t="s">
        <v>839</v>
      </c>
      <c r="C443" s="122" t="s">
        <v>875</v>
      </c>
      <c r="D443" s="121" t="s">
        <v>876</v>
      </c>
      <c r="E443" s="154">
        <v>643</v>
      </c>
      <c r="F443" s="154">
        <v>359</v>
      </c>
      <c r="G443" s="154">
        <v>90</v>
      </c>
      <c r="H443" s="154">
        <v>194</v>
      </c>
      <c r="I443" s="154">
        <v>611</v>
      </c>
      <c r="J443" s="154">
        <v>343</v>
      </c>
      <c r="K443" s="154">
        <v>78</v>
      </c>
      <c r="L443" s="154">
        <v>190</v>
      </c>
      <c r="M443" s="154">
        <v>600</v>
      </c>
      <c r="N443" s="154">
        <v>339</v>
      </c>
      <c r="O443" s="154">
        <v>86</v>
      </c>
      <c r="P443" s="154">
        <v>175</v>
      </c>
    </row>
    <row r="444" spans="1:16" x14ac:dyDescent="0.25">
      <c r="A444" s="121" t="s">
        <v>838</v>
      </c>
      <c r="B444" s="122" t="s">
        <v>839</v>
      </c>
      <c r="C444" s="122" t="s">
        <v>877</v>
      </c>
      <c r="D444" s="121" t="s">
        <v>878</v>
      </c>
      <c r="E444" s="154">
        <v>2199</v>
      </c>
      <c r="F444" s="154">
        <v>560</v>
      </c>
      <c r="G444" s="154">
        <v>1162</v>
      </c>
      <c r="H444" s="154">
        <v>477</v>
      </c>
      <c r="I444" s="154">
        <v>2148</v>
      </c>
      <c r="J444" s="154">
        <v>543</v>
      </c>
      <c r="K444" s="154">
        <v>1142</v>
      </c>
      <c r="L444" s="154">
        <v>463</v>
      </c>
      <c r="M444" s="154">
        <v>2246</v>
      </c>
      <c r="N444" s="154">
        <v>543</v>
      </c>
      <c r="O444" s="154">
        <v>1212</v>
      </c>
      <c r="P444" s="154">
        <v>491</v>
      </c>
    </row>
    <row r="445" spans="1:16" x14ac:dyDescent="0.25">
      <c r="A445" s="121" t="s">
        <v>838</v>
      </c>
      <c r="B445" s="122" t="s">
        <v>839</v>
      </c>
      <c r="C445" s="122" t="s">
        <v>879</v>
      </c>
      <c r="D445" s="121" t="s">
        <v>459</v>
      </c>
      <c r="E445" s="154">
        <v>999</v>
      </c>
      <c r="F445" s="154">
        <v>539</v>
      </c>
      <c r="G445" s="154">
        <v>181</v>
      </c>
      <c r="H445" s="154">
        <v>279</v>
      </c>
      <c r="I445" s="154">
        <v>982</v>
      </c>
      <c r="J445" s="154">
        <v>516</v>
      </c>
      <c r="K445" s="154">
        <v>200</v>
      </c>
      <c r="L445" s="154">
        <v>266</v>
      </c>
      <c r="M445" s="154">
        <v>982</v>
      </c>
      <c r="N445" s="154">
        <v>513</v>
      </c>
      <c r="O445" s="154">
        <v>210</v>
      </c>
      <c r="P445" s="154">
        <v>259</v>
      </c>
    </row>
    <row r="446" spans="1:16" x14ac:dyDescent="0.25">
      <c r="A446" s="121" t="s">
        <v>838</v>
      </c>
      <c r="B446" s="122" t="s">
        <v>839</v>
      </c>
      <c r="C446" s="122" t="s">
        <v>880</v>
      </c>
      <c r="D446" s="121" t="s">
        <v>881</v>
      </c>
      <c r="E446" s="154">
        <v>382</v>
      </c>
      <c r="F446" s="154">
        <v>156</v>
      </c>
      <c r="G446" s="154">
        <v>123</v>
      </c>
      <c r="H446" s="154">
        <v>103</v>
      </c>
      <c r="I446" s="154">
        <v>380</v>
      </c>
      <c r="J446" s="154">
        <v>150</v>
      </c>
      <c r="K446" s="154">
        <v>131</v>
      </c>
      <c r="L446" s="154">
        <v>99</v>
      </c>
      <c r="M446" s="154">
        <v>382</v>
      </c>
      <c r="N446" s="154">
        <v>144</v>
      </c>
      <c r="O446" s="154">
        <v>136</v>
      </c>
      <c r="P446" s="154">
        <v>102</v>
      </c>
    </row>
    <row r="447" spans="1:16" x14ac:dyDescent="0.25">
      <c r="A447" s="121" t="s">
        <v>838</v>
      </c>
      <c r="B447" s="122" t="s">
        <v>839</v>
      </c>
      <c r="C447" s="122" t="s">
        <v>882</v>
      </c>
      <c r="D447" s="121" t="s">
        <v>633</v>
      </c>
      <c r="E447" s="154">
        <v>1254</v>
      </c>
      <c r="F447" s="154">
        <v>811</v>
      </c>
      <c r="G447" s="154">
        <v>152</v>
      </c>
      <c r="H447" s="154">
        <v>291</v>
      </c>
      <c r="I447" s="154">
        <v>1239</v>
      </c>
      <c r="J447" s="154">
        <v>788</v>
      </c>
      <c r="K447" s="154">
        <v>144</v>
      </c>
      <c r="L447" s="154">
        <v>307</v>
      </c>
      <c r="M447" s="154">
        <v>1239</v>
      </c>
      <c r="N447" s="154">
        <v>799</v>
      </c>
      <c r="O447" s="154">
        <v>152</v>
      </c>
      <c r="P447" s="154">
        <v>288</v>
      </c>
    </row>
    <row r="448" spans="1:16" x14ac:dyDescent="0.25">
      <c r="A448" s="121" t="s">
        <v>838</v>
      </c>
      <c r="B448" s="122" t="s">
        <v>839</v>
      </c>
      <c r="C448" s="122" t="s">
        <v>883</v>
      </c>
      <c r="D448" s="121" t="s">
        <v>884</v>
      </c>
      <c r="E448" s="154">
        <v>1962</v>
      </c>
      <c r="F448" s="154">
        <v>767</v>
      </c>
      <c r="G448" s="154">
        <v>756</v>
      </c>
      <c r="H448" s="154">
        <v>439</v>
      </c>
      <c r="I448" s="154">
        <v>1944</v>
      </c>
      <c r="J448" s="154">
        <v>789</v>
      </c>
      <c r="K448" s="154">
        <v>724</v>
      </c>
      <c r="L448" s="154">
        <v>431</v>
      </c>
      <c r="M448" s="154">
        <v>1921</v>
      </c>
      <c r="N448" s="154">
        <v>741</v>
      </c>
      <c r="O448" s="154">
        <v>731</v>
      </c>
      <c r="P448" s="154">
        <v>449</v>
      </c>
    </row>
    <row r="449" spans="1:16" x14ac:dyDescent="0.25">
      <c r="A449" s="121" t="s">
        <v>838</v>
      </c>
      <c r="B449" s="122" t="s">
        <v>839</v>
      </c>
      <c r="C449" s="122" t="s">
        <v>885</v>
      </c>
      <c r="D449" s="122" t="s">
        <v>886</v>
      </c>
      <c r="E449" s="154">
        <v>485</v>
      </c>
      <c r="F449" s="154">
        <v>137</v>
      </c>
      <c r="G449" s="154">
        <v>176</v>
      </c>
      <c r="H449" s="154">
        <v>172</v>
      </c>
      <c r="I449" s="154">
        <v>468</v>
      </c>
      <c r="J449" s="154">
        <v>130</v>
      </c>
      <c r="K449" s="154">
        <v>173</v>
      </c>
      <c r="L449" s="154">
        <v>165</v>
      </c>
      <c r="M449" s="154">
        <v>463</v>
      </c>
      <c r="N449" s="154">
        <v>134</v>
      </c>
      <c r="O449" s="154">
        <v>155</v>
      </c>
      <c r="P449" s="154">
        <v>174</v>
      </c>
    </row>
    <row r="450" spans="1:16" x14ac:dyDescent="0.25">
      <c r="A450" s="121" t="s">
        <v>838</v>
      </c>
      <c r="B450" s="122" t="s">
        <v>839</v>
      </c>
      <c r="C450" s="122" t="s">
        <v>887</v>
      </c>
      <c r="D450" s="121" t="s">
        <v>888</v>
      </c>
      <c r="E450" s="154">
        <v>2485</v>
      </c>
      <c r="F450" s="154">
        <v>792</v>
      </c>
      <c r="G450" s="154">
        <v>896</v>
      </c>
      <c r="H450" s="154">
        <v>797</v>
      </c>
      <c r="I450" s="154">
        <v>2542</v>
      </c>
      <c r="J450" s="154">
        <v>765</v>
      </c>
      <c r="K450" s="154">
        <v>983</v>
      </c>
      <c r="L450" s="154">
        <v>794</v>
      </c>
      <c r="M450" s="154">
        <v>2537</v>
      </c>
      <c r="N450" s="154">
        <v>761</v>
      </c>
      <c r="O450" s="154">
        <v>991</v>
      </c>
      <c r="P450" s="154">
        <v>785</v>
      </c>
    </row>
    <row r="451" spans="1:16" x14ac:dyDescent="0.25">
      <c r="A451" s="121" t="s">
        <v>838</v>
      </c>
      <c r="B451" s="122" t="s">
        <v>839</v>
      </c>
      <c r="C451" s="122" t="s">
        <v>840</v>
      </c>
      <c r="D451" s="121" t="s">
        <v>841</v>
      </c>
      <c r="E451" s="154">
        <v>120773</v>
      </c>
      <c r="F451" s="154">
        <v>33395</v>
      </c>
      <c r="G451" s="154">
        <v>66532</v>
      </c>
      <c r="H451" s="154">
        <v>20846</v>
      </c>
      <c r="I451" s="154">
        <v>122171</v>
      </c>
      <c r="J451" s="154">
        <v>34886</v>
      </c>
      <c r="K451" s="154">
        <v>66829</v>
      </c>
      <c r="L451" s="154">
        <v>20456</v>
      </c>
      <c r="M451" s="154">
        <v>124892</v>
      </c>
      <c r="N451" s="154">
        <v>36163</v>
      </c>
      <c r="O451" s="154">
        <v>67927</v>
      </c>
      <c r="P451" s="154">
        <v>20802</v>
      </c>
    </row>
    <row r="452" spans="1:16" x14ac:dyDescent="0.25">
      <c r="A452" s="121" t="s">
        <v>838</v>
      </c>
      <c r="B452" s="122" t="s">
        <v>839</v>
      </c>
      <c r="C452" s="122" t="s">
        <v>889</v>
      </c>
      <c r="D452" s="121" t="s">
        <v>890</v>
      </c>
      <c r="E452" s="154">
        <v>7647</v>
      </c>
      <c r="F452" s="154">
        <v>857</v>
      </c>
      <c r="G452" s="154">
        <v>5967</v>
      </c>
      <c r="H452" s="154">
        <v>823</v>
      </c>
      <c r="I452" s="154">
        <v>7657</v>
      </c>
      <c r="J452" s="154">
        <v>864</v>
      </c>
      <c r="K452" s="154">
        <v>5990</v>
      </c>
      <c r="L452" s="154">
        <v>803</v>
      </c>
      <c r="M452" s="154">
        <v>7626</v>
      </c>
      <c r="N452" s="154">
        <v>865</v>
      </c>
      <c r="O452" s="154">
        <v>5958</v>
      </c>
      <c r="P452" s="154">
        <v>803</v>
      </c>
    </row>
    <row r="453" spans="1:16" x14ac:dyDescent="0.25">
      <c r="A453" s="121" t="s">
        <v>838</v>
      </c>
      <c r="B453" s="122" t="s">
        <v>839</v>
      </c>
      <c r="C453" s="122" t="s">
        <v>891</v>
      </c>
      <c r="D453" s="121" t="s">
        <v>892</v>
      </c>
      <c r="E453" s="154">
        <v>459</v>
      </c>
      <c r="F453" s="154">
        <v>331</v>
      </c>
      <c r="G453" s="154">
        <v>57</v>
      </c>
      <c r="H453" s="154">
        <v>71</v>
      </c>
      <c r="I453" s="154">
        <v>473</v>
      </c>
      <c r="J453" s="154">
        <v>327</v>
      </c>
      <c r="K453" s="154">
        <v>78</v>
      </c>
      <c r="L453" s="154">
        <v>68</v>
      </c>
      <c r="M453" s="154">
        <v>475</v>
      </c>
      <c r="N453" s="154">
        <v>327</v>
      </c>
      <c r="O453" s="154">
        <v>80</v>
      </c>
      <c r="P453" s="154">
        <v>68</v>
      </c>
    </row>
    <row r="454" spans="1:16" x14ac:dyDescent="0.25">
      <c r="A454" s="121" t="s">
        <v>838</v>
      </c>
      <c r="B454" s="122" t="s">
        <v>839</v>
      </c>
      <c r="C454" s="122" t="s">
        <v>893</v>
      </c>
      <c r="D454" s="121" t="s">
        <v>894</v>
      </c>
      <c r="E454" s="154">
        <v>413</v>
      </c>
      <c r="F454" s="154">
        <v>213</v>
      </c>
      <c r="G454" s="154">
        <v>98</v>
      </c>
      <c r="H454" s="154">
        <v>102</v>
      </c>
      <c r="I454" s="154">
        <v>412</v>
      </c>
      <c r="J454" s="154">
        <v>211</v>
      </c>
      <c r="K454" s="154">
        <v>104</v>
      </c>
      <c r="L454" s="154">
        <v>97</v>
      </c>
      <c r="M454" s="154">
        <v>423</v>
      </c>
      <c r="N454" s="154">
        <v>211</v>
      </c>
      <c r="O454" s="154">
        <v>119</v>
      </c>
      <c r="P454" s="154">
        <v>93</v>
      </c>
    </row>
    <row r="455" spans="1:16" x14ac:dyDescent="0.25">
      <c r="A455" s="121" t="s">
        <v>838</v>
      </c>
      <c r="B455" s="122" t="s">
        <v>839</v>
      </c>
      <c r="C455" s="122" t="s">
        <v>895</v>
      </c>
      <c r="D455" s="121" t="s">
        <v>896</v>
      </c>
      <c r="E455" s="154">
        <v>524</v>
      </c>
      <c r="F455" s="154">
        <v>374</v>
      </c>
      <c r="G455" s="154">
        <v>79</v>
      </c>
      <c r="H455" s="154">
        <v>71</v>
      </c>
      <c r="I455" s="154">
        <v>517</v>
      </c>
      <c r="J455" s="154">
        <v>371</v>
      </c>
      <c r="K455" s="154">
        <v>77</v>
      </c>
      <c r="L455" s="154">
        <v>69</v>
      </c>
      <c r="M455" s="154">
        <v>525</v>
      </c>
      <c r="N455" s="154">
        <v>377</v>
      </c>
      <c r="O455" s="154">
        <v>80</v>
      </c>
      <c r="P455" s="154">
        <v>68</v>
      </c>
    </row>
    <row r="456" spans="1:16" x14ac:dyDescent="0.25">
      <c r="A456" s="121" t="s">
        <v>838</v>
      </c>
      <c r="B456" s="122" t="s">
        <v>839</v>
      </c>
      <c r="C456" s="122" t="s">
        <v>899</v>
      </c>
      <c r="D456" s="121" t="s">
        <v>487</v>
      </c>
      <c r="E456" s="154">
        <v>245</v>
      </c>
      <c r="F456" s="154">
        <v>160</v>
      </c>
      <c r="G456" s="154">
        <v>23</v>
      </c>
      <c r="H456" s="154">
        <v>62</v>
      </c>
      <c r="I456" s="154">
        <v>243</v>
      </c>
      <c r="J456" s="154">
        <v>148</v>
      </c>
      <c r="K456" s="154">
        <v>35</v>
      </c>
      <c r="L456" s="154">
        <v>60</v>
      </c>
      <c r="M456" s="154">
        <v>254</v>
      </c>
      <c r="N456" s="154">
        <v>151</v>
      </c>
      <c r="O456" s="154">
        <v>48</v>
      </c>
      <c r="P456" s="154">
        <v>55</v>
      </c>
    </row>
    <row r="457" spans="1:16" x14ac:dyDescent="0.25">
      <c r="A457" s="121" t="s">
        <v>838</v>
      </c>
      <c r="B457" s="122" t="s">
        <v>839</v>
      </c>
      <c r="C457" s="122" t="s">
        <v>897</v>
      </c>
      <c r="D457" s="121" t="s">
        <v>898</v>
      </c>
      <c r="E457" s="154">
        <v>14814</v>
      </c>
      <c r="F457" s="154">
        <v>2301</v>
      </c>
      <c r="G457" s="154">
        <v>9421</v>
      </c>
      <c r="H457" s="154">
        <v>3092</v>
      </c>
      <c r="I457" s="154">
        <v>14643</v>
      </c>
      <c r="J457" s="154">
        <v>2271</v>
      </c>
      <c r="K457" s="154">
        <v>9313</v>
      </c>
      <c r="L457" s="154">
        <v>3059</v>
      </c>
      <c r="M457" s="154">
        <v>15126</v>
      </c>
      <c r="N457" s="154">
        <v>2328</v>
      </c>
      <c r="O457" s="154">
        <v>9687</v>
      </c>
      <c r="P457" s="154">
        <v>3111</v>
      </c>
    </row>
    <row r="458" spans="1:16" x14ac:dyDescent="0.25">
      <c r="A458" s="121" t="s">
        <v>838</v>
      </c>
      <c r="B458" s="122" t="s">
        <v>839</v>
      </c>
      <c r="C458" s="122" t="s">
        <v>900</v>
      </c>
      <c r="D458" s="121" t="s">
        <v>901</v>
      </c>
      <c r="E458" s="154">
        <v>1570</v>
      </c>
      <c r="F458" s="154">
        <v>928</v>
      </c>
      <c r="G458" s="154">
        <v>123</v>
      </c>
      <c r="H458" s="154">
        <v>519</v>
      </c>
      <c r="I458" s="154">
        <v>1547</v>
      </c>
      <c r="J458" s="154">
        <v>900</v>
      </c>
      <c r="K458" s="154">
        <v>132</v>
      </c>
      <c r="L458" s="154">
        <v>515</v>
      </c>
      <c r="M458" s="154">
        <v>1522</v>
      </c>
      <c r="N458" s="154">
        <v>897</v>
      </c>
      <c r="O458" s="154">
        <v>98</v>
      </c>
      <c r="P458" s="154">
        <v>527</v>
      </c>
    </row>
    <row r="459" spans="1:16" x14ac:dyDescent="0.25">
      <c r="A459" s="121" t="s">
        <v>838</v>
      </c>
      <c r="B459" s="122" t="s">
        <v>839</v>
      </c>
      <c r="C459" s="122" t="s">
        <v>902</v>
      </c>
      <c r="D459" s="121" t="s">
        <v>903</v>
      </c>
      <c r="E459" s="154">
        <v>266</v>
      </c>
      <c r="F459" s="154">
        <v>202</v>
      </c>
      <c r="G459" s="154">
        <v>31</v>
      </c>
      <c r="H459" s="154">
        <v>33</v>
      </c>
      <c r="I459" s="154">
        <v>265</v>
      </c>
      <c r="J459" s="154">
        <v>190</v>
      </c>
      <c r="K459" s="154">
        <v>41</v>
      </c>
      <c r="L459" s="154">
        <v>34</v>
      </c>
      <c r="M459" s="154">
        <v>276</v>
      </c>
      <c r="N459" s="154">
        <v>191</v>
      </c>
      <c r="O459" s="154">
        <v>45</v>
      </c>
      <c r="P459" s="154">
        <v>40</v>
      </c>
    </row>
    <row r="460" spans="1:16" x14ac:dyDescent="0.25">
      <c r="A460" s="121" t="s">
        <v>838</v>
      </c>
      <c r="B460" s="122" t="s">
        <v>839</v>
      </c>
      <c r="C460" s="122" t="s">
        <v>904</v>
      </c>
      <c r="D460" s="121" t="s">
        <v>905</v>
      </c>
      <c r="E460" s="154">
        <v>918</v>
      </c>
      <c r="F460" s="154">
        <v>403</v>
      </c>
      <c r="G460" s="154">
        <v>280</v>
      </c>
      <c r="H460" s="154">
        <v>235</v>
      </c>
      <c r="I460" s="154">
        <v>897</v>
      </c>
      <c r="J460" s="154">
        <v>396</v>
      </c>
      <c r="K460" s="154">
        <v>269</v>
      </c>
      <c r="L460" s="154">
        <v>232</v>
      </c>
      <c r="M460" s="154">
        <v>904</v>
      </c>
      <c r="N460" s="154">
        <v>399</v>
      </c>
      <c r="O460" s="154">
        <v>275</v>
      </c>
      <c r="P460" s="154">
        <v>230</v>
      </c>
    </row>
    <row r="461" spans="1:16" x14ac:dyDescent="0.25">
      <c r="A461" s="121" t="s">
        <v>838</v>
      </c>
      <c r="B461" s="122" t="s">
        <v>839</v>
      </c>
      <c r="C461" s="122" t="s">
        <v>906</v>
      </c>
      <c r="D461" s="121" t="s">
        <v>907</v>
      </c>
      <c r="E461" s="154">
        <v>267</v>
      </c>
      <c r="F461" s="154">
        <v>141</v>
      </c>
      <c r="G461" s="154">
        <v>19</v>
      </c>
      <c r="H461" s="154">
        <v>107</v>
      </c>
      <c r="I461" s="154">
        <v>248</v>
      </c>
      <c r="J461" s="154">
        <v>132</v>
      </c>
      <c r="K461" s="154">
        <v>15</v>
      </c>
      <c r="L461" s="154">
        <v>101</v>
      </c>
      <c r="M461" s="154">
        <v>248</v>
      </c>
      <c r="N461" s="154">
        <v>134</v>
      </c>
      <c r="O461" s="154">
        <v>17</v>
      </c>
      <c r="P461" s="154">
        <v>97</v>
      </c>
    </row>
    <row r="462" spans="1:16" x14ac:dyDescent="0.25">
      <c r="A462" s="121" t="s">
        <v>838</v>
      </c>
      <c r="B462" s="122" t="s">
        <v>839</v>
      </c>
      <c r="C462" s="122" t="s">
        <v>908</v>
      </c>
      <c r="D462" s="121" t="s">
        <v>909</v>
      </c>
      <c r="E462" s="154">
        <v>1816</v>
      </c>
      <c r="F462" s="154">
        <v>701</v>
      </c>
      <c r="G462" s="154">
        <v>657</v>
      </c>
      <c r="H462" s="154">
        <v>458</v>
      </c>
      <c r="I462" s="154">
        <v>1760</v>
      </c>
      <c r="J462" s="154">
        <v>689</v>
      </c>
      <c r="K462" s="154">
        <v>646</v>
      </c>
      <c r="L462" s="154">
        <v>425</v>
      </c>
      <c r="M462" s="154">
        <v>1774</v>
      </c>
      <c r="N462" s="154">
        <v>684</v>
      </c>
      <c r="O462" s="154">
        <v>655</v>
      </c>
      <c r="P462" s="154">
        <v>435</v>
      </c>
    </row>
    <row r="463" spans="1:16" x14ac:dyDescent="0.25">
      <c r="A463" s="121" t="s">
        <v>838</v>
      </c>
      <c r="B463" s="122" t="s">
        <v>839</v>
      </c>
      <c r="C463" s="122" t="s">
        <v>910</v>
      </c>
      <c r="D463" s="121" t="s">
        <v>911</v>
      </c>
      <c r="E463" s="154">
        <v>881</v>
      </c>
      <c r="F463" s="154">
        <v>422</v>
      </c>
      <c r="G463" s="154">
        <v>278</v>
      </c>
      <c r="H463" s="154">
        <v>181</v>
      </c>
      <c r="I463" s="154">
        <v>849</v>
      </c>
      <c r="J463" s="154">
        <v>393</v>
      </c>
      <c r="K463" s="154">
        <v>279</v>
      </c>
      <c r="L463" s="154">
        <v>177</v>
      </c>
      <c r="M463" s="154">
        <v>897</v>
      </c>
      <c r="N463" s="154">
        <v>391</v>
      </c>
      <c r="O463" s="154">
        <v>311</v>
      </c>
      <c r="P463" s="154">
        <v>195</v>
      </c>
    </row>
    <row r="464" spans="1:16" x14ac:dyDescent="0.25">
      <c r="A464" s="121" t="s">
        <v>838</v>
      </c>
      <c r="B464" s="122" t="s">
        <v>839</v>
      </c>
      <c r="C464" s="122" t="s">
        <v>912</v>
      </c>
      <c r="D464" s="121" t="s">
        <v>913</v>
      </c>
      <c r="E464" s="154">
        <v>866</v>
      </c>
      <c r="F464" s="154">
        <v>360</v>
      </c>
      <c r="G464" s="154">
        <v>90</v>
      </c>
      <c r="H464" s="154">
        <v>416</v>
      </c>
      <c r="I464" s="154">
        <v>849</v>
      </c>
      <c r="J464" s="154">
        <v>350</v>
      </c>
      <c r="K464" s="154">
        <v>90</v>
      </c>
      <c r="L464" s="154">
        <v>409</v>
      </c>
      <c r="M464" s="154">
        <v>839</v>
      </c>
      <c r="N464" s="154">
        <v>347</v>
      </c>
      <c r="O464" s="154">
        <v>88</v>
      </c>
      <c r="P464" s="154">
        <v>404</v>
      </c>
    </row>
    <row r="465" spans="1:16" x14ac:dyDescent="0.25">
      <c r="A465" s="121" t="s">
        <v>838</v>
      </c>
      <c r="B465" s="122" t="s">
        <v>839</v>
      </c>
      <c r="C465" s="122" t="s">
        <v>914</v>
      </c>
      <c r="D465" s="121" t="s">
        <v>915</v>
      </c>
      <c r="E465" s="154">
        <v>711</v>
      </c>
      <c r="F465" s="154">
        <v>337</v>
      </c>
      <c r="G465" s="154">
        <v>188</v>
      </c>
      <c r="H465" s="154">
        <v>186</v>
      </c>
      <c r="I465" s="154">
        <v>663</v>
      </c>
      <c r="J465" s="154">
        <v>323</v>
      </c>
      <c r="K465" s="154">
        <v>163</v>
      </c>
      <c r="L465" s="154">
        <v>177</v>
      </c>
      <c r="M465" s="154">
        <v>694</v>
      </c>
      <c r="N465" s="154">
        <v>337</v>
      </c>
      <c r="O465" s="154">
        <v>181</v>
      </c>
      <c r="P465" s="154">
        <v>176</v>
      </c>
    </row>
    <row r="466" spans="1:16" x14ac:dyDescent="0.25">
      <c r="A466" s="121" t="s">
        <v>838</v>
      </c>
      <c r="B466" s="122" t="s">
        <v>839</v>
      </c>
      <c r="C466" s="122" t="s">
        <v>916</v>
      </c>
      <c r="D466" s="121" t="s">
        <v>917</v>
      </c>
      <c r="E466" s="154">
        <v>2568</v>
      </c>
      <c r="F466" s="154">
        <v>539</v>
      </c>
      <c r="G466" s="154">
        <v>1728</v>
      </c>
      <c r="H466" s="154">
        <v>301</v>
      </c>
      <c r="I466" s="154">
        <v>2491</v>
      </c>
      <c r="J466" s="154">
        <v>491</v>
      </c>
      <c r="K466" s="154">
        <v>1705</v>
      </c>
      <c r="L466" s="154">
        <v>295</v>
      </c>
      <c r="M466" s="154">
        <v>2525</v>
      </c>
      <c r="N466" s="154">
        <v>508</v>
      </c>
      <c r="O466" s="154">
        <v>1720</v>
      </c>
      <c r="P466" s="154">
        <v>297</v>
      </c>
    </row>
    <row r="467" spans="1:16" x14ac:dyDescent="0.25">
      <c r="A467" s="121" t="s">
        <v>838</v>
      </c>
      <c r="B467" s="122" t="s">
        <v>839</v>
      </c>
      <c r="C467" s="122" t="s">
        <v>53</v>
      </c>
      <c r="D467" s="121" t="s">
        <v>53</v>
      </c>
      <c r="E467" s="154">
        <v>2</v>
      </c>
      <c r="F467" s="154">
        <v>0</v>
      </c>
      <c r="G467" s="154">
        <v>1</v>
      </c>
      <c r="H467" s="154">
        <v>1</v>
      </c>
      <c r="I467" s="154">
        <v>1</v>
      </c>
      <c r="J467" s="154">
        <v>0</v>
      </c>
      <c r="K467" s="154">
        <v>1</v>
      </c>
      <c r="L467" s="154">
        <v>0</v>
      </c>
      <c r="M467" s="154">
        <v>1</v>
      </c>
      <c r="N467" s="154">
        <v>0</v>
      </c>
      <c r="O467" s="154">
        <v>1</v>
      </c>
      <c r="P467" s="154">
        <v>0</v>
      </c>
    </row>
    <row r="468" spans="1:16" x14ac:dyDescent="0.25">
      <c r="A468" s="121" t="s">
        <v>918</v>
      </c>
      <c r="B468" s="122" t="s">
        <v>919</v>
      </c>
      <c r="C468" s="122" t="s">
        <v>922</v>
      </c>
      <c r="D468" s="121" t="s">
        <v>923</v>
      </c>
      <c r="E468" s="154">
        <v>16473</v>
      </c>
      <c r="F468" s="154">
        <v>2915</v>
      </c>
      <c r="G468" s="154">
        <v>9967</v>
      </c>
      <c r="H468" s="154">
        <v>3591</v>
      </c>
      <c r="I468" s="154">
        <v>16093</v>
      </c>
      <c r="J468" s="154">
        <v>2584</v>
      </c>
      <c r="K468" s="154">
        <v>10030</v>
      </c>
      <c r="L468" s="154">
        <v>3479</v>
      </c>
      <c r="M468" s="154">
        <v>16331</v>
      </c>
      <c r="N468" s="154">
        <v>3027</v>
      </c>
      <c r="O468" s="154">
        <v>9860</v>
      </c>
      <c r="P468" s="154">
        <v>3444</v>
      </c>
    </row>
    <row r="469" spans="1:16" x14ac:dyDescent="0.25">
      <c r="A469" s="121" t="s">
        <v>918</v>
      </c>
      <c r="B469" s="122" t="s">
        <v>919</v>
      </c>
      <c r="C469" s="122" t="s">
        <v>924</v>
      </c>
      <c r="D469" s="121" t="s">
        <v>925</v>
      </c>
      <c r="E469" s="154">
        <v>4834</v>
      </c>
      <c r="F469" s="154">
        <v>1252</v>
      </c>
      <c r="G469" s="154">
        <v>2472</v>
      </c>
      <c r="H469" s="154">
        <v>1110</v>
      </c>
      <c r="I469" s="154">
        <v>4727</v>
      </c>
      <c r="J469" s="154">
        <v>1175</v>
      </c>
      <c r="K469" s="154">
        <v>2491</v>
      </c>
      <c r="L469" s="154">
        <v>1061</v>
      </c>
      <c r="M469" s="154">
        <v>4758</v>
      </c>
      <c r="N469" s="154">
        <v>1214</v>
      </c>
      <c r="O469" s="154">
        <v>2457</v>
      </c>
      <c r="P469" s="154">
        <v>1087</v>
      </c>
    </row>
    <row r="470" spans="1:16" x14ac:dyDescent="0.25">
      <c r="A470" s="121" t="s">
        <v>918</v>
      </c>
      <c r="B470" s="122" t="s">
        <v>919</v>
      </c>
      <c r="C470" s="122" t="s">
        <v>926</v>
      </c>
      <c r="D470" s="121" t="s">
        <v>927</v>
      </c>
      <c r="E470" s="154">
        <v>953</v>
      </c>
      <c r="F470" s="154">
        <v>363</v>
      </c>
      <c r="G470" s="154">
        <v>358</v>
      </c>
      <c r="H470" s="154">
        <v>232</v>
      </c>
      <c r="I470" s="154">
        <v>892</v>
      </c>
      <c r="J470" s="154">
        <v>334</v>
      </c>
      <c r="K470" s="154">
        <v>396</v>
      </c>
      <c r="L470" s="154">
        <v>162</v>
      </c>
      <c r="M470" s="154">
        <v>843</v>
      </c>
      <c r="N470" s="154">
        <v>358</v>
      </c>
      <c r="O470" s="154">
        <v>311</v>
      </c>
      <c r="P470" s="154">
        <v>174</v>
      </c>
    </row>
    <row r="471" spans="1:16" x14ac:dyDescent="0.25">
      <c r="A471" s="121" t="s">
        <v>918</v>
      </c>
      <c r="B471" s="122" t="s">
        <v>919</v>
      </c>
      <c r="C471" s="122" t="s">
        <v>928</v>
      </c>
      <c r="D471" s="121" t="s">
        <v>929</v>
      </c>
      <c r="E471" s="154">
        <v>1477</v>
      </c>
      <c r="F471" s="154">
        <v>527</v>
      </c>
      <c r="G471" s="154">
        <v>641</v>
      </c>
      <c r="H471" s="154">
        <v>309</v>
      </c>
      <c r="I471" s="154">
        <v>1480</v>
      </c>
      <c r="J471" s="154">
        <v>504</v>
      </c>
      <c r="K471" s="154">
        <v>690</v>
      </c>
      <c r="L471" s="154">
        <v>286</v>
      </c>
      <c r="M471" s="154">
        <v>1583</v>
      </c>
      <c r="N471" s="154">
        <v>516</v>
      </c>
      <c r="O471" s="154">
        <v>761</v>
      </c>
      <c r="P471" s="154">
        <v>306</v>
      </c>
    </row>
    <row r="472" spans="1:16" x14ac:dyDescent="0.25">
      <c r="A472" s="121" t="s">
        <v>918</v>
      </c>
      <c r="B472" s="122" t="s">
        <v>919</v>
      </c>
      <c r="C472" s="122" t="s">
        <v>930</v>
      </c>
      <c r="D472" s="121" t="s">
        <v>931</v>
      </c>
      <c r="E472" s="154">
        <v>6589</v>
      </c>
      <c r="F472" s="154">
        <v>623</v>
      </c>
      <c r="G472" s="154">
        <v>5441</v>
      </c>
      <c r="H472" s="154">
        <v>525</v>
      </c>
      <c r="I472" s="154">
        <v>6492</v>
      </c>
      <c r="J472" s="154">
        <v>626</v>
      </c>
      <c r="K472" s="154">
        <v>5365</v>
      </c>
      <c r="L472" s="154">
        <v>501</v>
      </c>
      <c r="M472" s="154">
        <v>6487</v>
      </c>
      <c r="N472" s="154">
        <v>677</v>
      </c>
      <c r="O472" s="154">
        <v>5298</v>
      </c>
      <c r="P472" s="154">
        <v>512</v>
      </c>
    </row>
    <row r="473" spans="1:16" x14ac:dyDescent="0.25">
      <c r="A473" s="121" t="s">
        <v>918</v>
      </c>
      <c r="B473" s="122" t="s">
        <v>919</v>
      </c>
      <c r="C473" s="122" t="s">
        <v>932</v>
      </c>
      <c r="D473" s="121" t="s">
        <v>933</v>
      </c>
      <c r="E473" s="154">
        <v>1453</v>
      </c>
      <c r="F473" s="154">
        <v>603</v>
      </c>
      <c r="G473" s="154">
        <v>473</v>
      </c>
      <c r="H473" s="154">
        <v>377</v>
      </c>
      <c r="I473" s="154">
        <v>1395</v>
      </c>
      <c r="J473" s="154">
        <v>598</v>
      </c>
      <c r="K473" s="154">
        <v>436</v>
      </c>
      <c r="L473" s="154">
        <v>361</v>
      </c>
      <c r="M473" s="154">
        <v>1347</v>
      </c>
      <c r="N473" s="154">
        <v>581</v>
      </c>
      <c r="O473" s="154">
        <v>377</v>
      </c>
      <c r="P473" s="154">
        <v>389</v>
      </c>
    </row>
    <row r="474" spans="1:16" x14ac:dyDescent="0.25">
      <c r="A474" s="121" t="s">
        <v>918</v>
      </c>
      <c r="B474" s="122" t="s">
        <v>919</v>
      </c>
      <c r="C474" s="122" t="s">
        <v>934</v>
      </c>
      <c r="D474" s="121" t="s">
        <v>935</v>
      </c>
      <c r="E474" s="154">
        <v>2117</v>
      </c>
      <c r="F474" s="154">
        <v>599</v>
      </c>
      <c r="G474" s="154">
        <v>1046</v>
      </c>
      <c r="H474" s="154">
        <v>472</v>
      </c>
      <c r="I474" s="154">
        <v>2057</v>
      </c>
      <c r="J474" s="154">
        <v>574</v>
      </c>
      <c r="K474" s="154">
        <v>1002</v>
      </c>
      <c r="L474" s="154">
        <v>481</v>
      </c>
      <c r="M474" s="154">
        <v>2130</v>
      </c>
      <c r="N474" s="154">
        <v>604</v>
      </c>
      <c r="O474" s="154">
        <v>1036</v>
      </c>
      <c r="P474" s="154">
        <v>490</v>
      </c>
    </row>
    <row r="475" spans="1:16" x14ac:dyDescent="0.25">
      <c r="A475" s="121" t="s">
        <v>918</v>
      </c>
      <c r="B475" s="122" t="s">
        <v>919</v>
      </c>
      <c r="C475" s="122" t="s">
        <v>936</v>
      </c>
      <c r="D475" s="121" t="s">
        <v>937</v>
      </c>
      <c r="E475" s="154">
        <v>2246</v>
      </c>
      <c r="F475" s="154">
        <v>501</v>
      </c>
      <c r="G475" s="154">
        <v>1109</v>
      </c>
      <c r="H475" s="154">
        <v>636</v>
      </c>
      <c r="I475" s="154">
        <v>2086</v>
      </c>
      <c r="J475" s="154">
        <v>483</v>
      </c>
      <c r="K475" s="154">
        <v>1010</v>
      </c>
      <c r="L475" s="154">
        <v>593</v>
      </c>
      <c r="M475" s="154">
        <v>2165</v>
      </c>
      <c r="N475" s="154">
        <v>502</v>
      </c>
      <c r="O475" s="154">
        <v>1039</v>
      </c>
      <c r="P475" s="154">
        <v>624</v>
      </c>
    </row>
    <row r="476" spans="1:16" x14ac:dyDescent="0.25">
      <c r="A476" s="121" t="s">
        <v>918</v>
      </c>
      <c r="B476" s="122" t="s">
        <v>919</v>
      </c>
      <c r="C476" s="122" t="s">
        <v>938</v>
      </c>
      <c r="D476" s="121" t="s">
        <v>939</v>
      </c>
      <c r="E476" s="154">
        <v>2934</v>
      </c>
      <c r="F476" s="154">
        <v>500</v>
      </c>
      <c r="G476" s="154">
        <v>2002</v>
      </c>
      <c r="H476" s="154">
        <v>432</v>
      </c>
      <c r="I476" s="154">
        <v>2850</v>
      </c>
      <c r="J476" s="154">
        <v>470</v>
      </c>
      <c r="K476" s="154">
        <v>1942</v>
      </c>
      <c r="L476" s="154">
        <v>438</v>
      </c>
      <c r="M476" s="154">
        <v>2921</v>
      </c>
      <c r="N476" s="154">
        <v>489</v>
      </c>
      <c r="O476" s="154">
        <v>1989</v>
      </c>
      <c r="P476" s="154">
        <v>443</v>
      </c>
    </row>
    <row r="477" spans="1:16" x14ac:dyDescent="0.25">
      <c r="A477" s="121" t="s">
        <v>918</v>
      </c>
      <c r="B477" s="122" t="s">
        <v>919</v>
      </c>
      <c r="C477" s="122" t="s">
        <v>940</v>
      </c>
      <c r="D477" s="121" t="s">
        <v>941</v>
      </c>
      <c r="E477" s="154">
        <v>4280</v>
      </c>
      <c r="F477" s="154">
        <v>669</v>
      </c>
      <c r="G477" s="154">
        <v>3256</v>
      </c>
      <c r="H477" s="154">
        <v>355</v>
      </c>
      <c r="I477" s="154">
        <v>4524</v>
      </c>
      <c r="J477" s="154">
        <v>672</v>
      </c>
      <c r="K477" s="154">
        <v>3497</v>
      </c>
      <c r="L477" s="154">
        <v>355</v>
      </c>
      <c r="M477" s="154">
        <v>4648</v>
      </c>
      <c r="N477" s="154">
        <v>648</v>
      </c>
      <c r="O477" s="154">
        <v>3660</v>
      </c>
      <c r="P477" s="154">
        <v>340</v>
      </c>
    </row>
    <row r="478" spans="1:16" x14ac:dyDescent="0.25">
      <c r="A478" s="121" t="s">
        <v>918</v>
      </c>
      <c r="B478" s="122" t="s">
        <v>919</v>
      </c>
      <c r="C478" s="122" t="s">
        <v>942</v>
      </c>
      <c r="D478" s="121" t="s">
        <v>943</v>
      </c>
      <c r="E478" s="154">
        <v>607</v>
      </c>
      <c r="F478" s="154">
        <v>274</v>
      </c>
      <c r="G478" s="154">
        <v>224</v>
      </c>
      <c r="H478" s="154">
        <v>109</v>
      </c>
      <c r="I478" s="154">
        <v>632</v>
      </c>
      <c r="J478" s="154">
        <v>270</v>
      </c>
      <c r="K478" s="154">
        <v>261</v>
      </c>
      <c r="L478" s="154">
        <v>101</v>
      </c>
      <c r="M478" s="154">
        <v>626</v>
      </c>
      <c r="N478" s="154">
        <v>264</v>
      </c>
      <c r="O478" s="154">
        <v>259</v>
      </c>
      <c r="P478" s="154">
        <v>103</v>
      </c>
    </row>
    <row r="479" spans="1:16" x14ac:dyDescent="0.25">
      <c r="A479" s="121" t="s">
        <v>918</v>
      </c>
      <c r="B479" s="122" t="s">
        <v>919</v>
      </c>
      <c r="C479" s="122" t="s">
        <v>944</v>
      </c>
      <c r="D479" s="121" t="s">
        <v>945</v>
      </c>
      <c r="E479" s="154">
        <v>175</v>
      </c>
      <c r="F479" s="154">
        <v>92</v>
      </c>
      <c r="G479" s="154">
        <v>42</v>
      </c>
      <c r="H479" s="154">
        <v>41</v>
      </c>
      <c r="I479" s="154">
        <v>164</v>
      </c>
      <c r="J479" s="154">
        <v>86</v>
      </c>
      <c r="K479" s="154">
        <v>40</v>
      </c>
      <c r="L479" s="154">
        <v>38</v>
      </c>
      <c r="M479" s="154">
        <v>173</v>
      </c>
      <c r="N479" s="154">
        <v>85</v>
      </c>
      <c r="O479" s="154">
        <v>50</v>
      </c>
      <c r="P479" s="154">
        <v>38</v>
      </c>
    </row>
    <row r="480" spans="1:16" x14ac:dyDescent="0.25">
      <c r="A480" s="121" t="s">
        <v>918</v>
      </c>
      <c r="B480" s="122" t="s">
        <v>919</v>
      </c>
      <c r="C480" s="122" t="s">
        <v>946</v>
      </c>
      <c r="D480" s="122" t="s">
        <v>947</v>
      </c>
      <c r="E480" s="154">
        <v>1189</v>
      </c>
      <c r="F480" s="154">
        <v>269</v>
      </c>
      <c r="G480" s="154">
        <v>691</v>
      </c>
      <c r="H480" s="154">
        <v>229</v>
      </c>
      <c r="I480" s="154">
        <v>1200</v>
      </c>
      <c r="J480" s="154">
        <v>265</v>
      </c>
      <c r="K480" s="154">
        <v>713</v>
      </c>
      <c r="L480" s="154">
        <v>222</v>
      </c>
      <c r="M480" s="154">
        <v>1431</v>
      </c>
      <c r="N480" s="154">
        <v>264</v>
      </c>
      <c r="O480" s="154">
        <v>939</v>
      </c>
      <c r="P480" s="154">
        <v>228</v>
      </c>
    </row>
    <row r="481" spans="1:16" x14ac:dyDescent="0.25">
      <c r="A481" s="121" t="s">
        <v>918</v>
      </c>
      <c r="B481" s="122" t="s">
        <v>919</v>
      </c>
      <c r="C481" s="122" t="s">
        <v>948</v>
      </c>
      <c r="D481" s="121" t="s">
        <v>949</v>
      </c>
      <c r="E481" s="154">
        <v>3092</v>
      </c>
      <c r="F481" s="154">
        <v>843</v>
      </c>
      <c r="G481" s="154">
        <v>1600</v>
      </c>
      <c r="H481" s="154">
        <v>649</v>
      </c>
      <c r="I481" s="154">
        <v>3007</v>
      </c>
      <c r="J481" s="154">
        <v>816</v>
      </c>
      <c r="K481" s="154">
        <v>1573</v>
      </c>
      <c r="L481" s="154">
        <v>618</v>
      </c>
      <c r="M481" s="154">
        <v>3097</v>
      </c>
      <c r="N481" s="154">
        <v>829</v>
      </c>
      <c r="O481" s="154">
        <v>1668</v>
      </c>
      <c r="P481" s="154">
        <v>600</v>
      </c>
    </row>
    <row r="482" spans="1:16" x14ac:dyDescent="0.25">
      <c r="A482" s="121" t="s">
        <v>918</v>
      </c>
      <c r="B482" s="122" t="s">
        <v>919</v>
      </c>
      <c r="C482" s="122" t="s">
        <v>960</v>
      </c>
      <c r="D482" s="121" t="s">
        <v>961</v>
      </c>
      <c r="E482" s="154">
        <v>1788</v>
      </c>
      <c r="F482" s="154">
        <v>623</v>
      </c>
      <c r="G482" s="154">
        <v>692</v>
      </c>
      <c r="H482" s="154">
        <v>473</v>
      </c>
      <c r="I482" s="154">
        <v>1826</v>
      </c>
      <c r="J482" s="154">
        <v>625</v>
      </c>
      <c r="K482" s="154">
        <v>731</v>
      </c>
      <c r="L482" s="154">
        <v>470</v>
      </c>
      <c r="M482" s="154">
        <v>1827</v>
      </c>
      <c r="N482" s="154">
        <v>628</v>
      </c>
      <c r="O482" s="154">
        <v>722</v>
      </c>
      <c r="P482" s="154">
        <v>477</v>
      </c>
    </row>
    <row r="483" spans="1:16" x14ac:dyDescent="0.25">
      <c r="A483" s="121" t="s">
        <v>918</v>
      </c>
      <c r="B483" s="122" t="s">
        <v>919</v>
      </c>
      <c r="C483" s="122" t="s">
        <v>950</v>
      </c>
      <c r="D483" s="121" t="s">
        <v>951</v>
      </c>
      <c r="E483" s="154">
        <v>505</v>
      </c>
      <c r="F483" s="154">
        <v>233</v>
      </c>
      <c r="G483" s="154">
        <v>88</v>
      </c>
      <c r="H483" s="154">
        <v>184</v>
      </c>
      <c r="I483" s="154">
        <v>537</v>
      </c>
      <c r="J483" s="154">
        <v>276</v>
      </c>
      <c r="K483" s="154">
        <v>92</v>
      </c>
      <c r="L483" s="154">
        <v>169</v>
      </c>
      <c r="M483" s="154">
        <v>485</v>
      </c>
      <c r="N483" s="154">
        <v>232</v>
      </c>
      <c r="O483" s="154">
        <v>83</v>
      </c>
      <c r="P483" s="154">
        <v>170</v>
      </c>
    </row>
    <row r="484" spans="1:16" x14ac:dyDescent="0.25">
      <c r="A484" s="121" t="s">
        <v>918</v>
      </c>
      <c r="B484" s="122" t="s">
        <v>919</v>
      </c>
      <c r="C484" s="122" t="s">
        <v>952</v>
      </c>
      <c r="D484" s="121" t="s">
        <v>953</v>
      </c>
      <c r="E484" s="154">
        <v>1046</v>
      </c>
      <c r="F484" s="154">
        <v>296</v>
      </c>
      <c r="G484" s="154">
        <v>434</v>
      </c>
      <c r="H484" s="154">
        <v>316</v>
      </c>
      <c r="I484" s="154">
        <v>1034</v>
      </c>
      <c r="J484" s="154">
        <v>298</v>
      </c>
      <c r="K484" s="154">
        <v>424</v>
      </c>
      <c r="L484" s="154">
        <v>312</v>
      </c>
      <c r="M484" s="154">
        <v>1038</v>
      </c>
      <c r="N484" s="154">
        <v>293</v>
      </c>
      <c r="O484" s="154">
        <v>432</v>
      </c>
      <c r="P484" s="154">
        <v>313</v>
      </c>
    </row>
    <row r="485" spans="1:16" x14ac:dyDescent="0.25">
      <c r="A485" s="121" t="s">
        <v>918</v>
      </c>
      <c r="B485" s="122" t="s">
        <v>919</v>
      </c>
      <c r="C485" s="122" t="s">
        <v>954</v>
      </c>
      <c r="D485" s="121" t="s">
        <v>955</v>
      </c>
      <c r="E485" s="154">
        <v>937</v>
      </c>
      <c r="F485" s="154">
        <v>306</v>
      </c>
      <c r="G485" s="154">
        <v>342</v>
      </c>
      <c r="H485" s="154">
        <v>289</v>
      </c>
      <c r="I485" s="154">
        <v>908</v>
      </c>
      <c r="J485" s="154">
        <v>292</v>
      </c>
      <c r="K485" s="154">
        <v>333</v>
      </c>
      <c r="L485" s="154">
        <v>283</v>
      </c>
      <c r="M485" s="154">
        <v>903</v>
      </c>
      <c r="N485" s="154">
        <v>292</v>
      </c>
      <c r="O485" s="154">
        <v>331</v>
      </c>
      <c r="P485" s="154">
        <v>280</v>
      </c>
    </row>
    <row r="486" spans="1:16" x14ac:dyDescent="0.25">
      <c r="A486" s="121" t="s">
        <v>918</v>
      </c>
      <c r="B486" s="122" t="s">
        <v>919</v>
      </c>
      <c r="C486" s="122" t="s">
        <v>956</v>
      </c>
      <c r="D486" s="121" t="s">
        <v>957</v>
      </c>
      <c r="E486" s="154">
        <v>1025</v>
      </c>
      <c r="F486" s="154">
        <v>529</v>
      </c>
      <c r="G486" s="154">
        <v>232</v>
      </c>
      <c r="H486" s="154">
        <v>264</v>
      </c>
      <c r="I486" s="154">
        <v>969</v>
      </c>
      <c r="J486" s="154">
        <v>535</v>
      </c>
      <c r="K486" s="154">
        <v>195</v>
      </c>
      <c r="L486" s="154">
        <v>239</v>
      </c>
      <c r="M486" s="154">
        <v>976</v>
      </c>
      <c r="N486" s="154">
        <v>532</v>
      </c>
      <c r="O486" s="154">
        <v>187</v>
      </c>
      <c r="P486" s="154">
        <v>257</v>
      </c>
    </row>
    <row r="487" spans="1:16" x14ac:dyDescent="0.25">
      <c r="A487" s="121" t="s">
        <v>918</v>
      </c>
      <c r="B487" s="122" t="s">
        <v>919</v>
      </c>
      <c r="C487" s="122" t="s">
        <v>958</v>
      </c>
      <c r="D487" s="121" t="s">
        <v>959</v>
      </c>
      <c r="E487" s="154">
        <v>854</v>
      </c>
      <c r="F487" s="154">
        <v>350</v>
      </c>
      <c r="G487" s="154">
        <v>181</v>
      </c>
      <c r="H487" s="154">
        <v>323</v>
      </c>
      <c r="I487" s="154">
        <v>768</v>
      </c>
      <c r="J487" s="154">
        <v>295</v>
      </c>
      <c r="K487" s="154">
        <v>163</v>
      </c>
      <c r="L487" s="154">
        <v>310</v>
      </c>
      <c r="M487" s="154">
        <v>784</v>
      </c>
      <c r="N487" s="154">
        <v>297</v>
      </c>
      <c r="O487" s="154">
        <v>175</v>
      </c>
      <c r="P487" s="154">
        <v>312</v>
      </c>
    </row>
    <row r="488" spans="1:16" x14ac:dyDescent="0.25">
      <c r="A488" s="121" t="s">
        <v>918</v>
      </c>
      <c r="B488" s="122" t="s">
        <v>919</v>
      </c>
      <c r="C488" s="122" t="s">
        <v>962</v>
      </c>
      <c r="D488" s="121" t="s">
        <v>963</v>
      </c>
      <c r="E488" s="154">
        <v>2005</v>
      </c>
      <c r="F488" s="154">
        <v>333</v>
      </c>
      <c r="G488" s="154">
        <v>842</v>
      </c>
      <c r="H488" s="154">
        <v>830</v>
      </c>
      <c r="I488" s="154">
        <v>1950</v>
      </c>
      <c r="J488" s="154">
        <v>329</v>
      </c>
      <c r="K488" s="154">
        <v>827</v>
      </c>
      <c r="L488" s="154">
        <v>794</v>
      </c>
      <c r="M488" s="154">
        <v>2009</v>
      </c>
      <c r="N488" s="154">
        <v>332</v>
      </c>
      <c r="O488" s="154">
        <v>821</v>
      </c>
      <c r="P488" s="154">
        <v>856</v>
      </c>
    </row>
    <row r="489" spans="1:16" x14ac:dyDescent="0.25">
      <c r="A489" s="121" t="s">
        <v>918</v>
      </c>
      <c r="B489" s="122" t="s">
        <v>919</v>
      </c>
      <c r="C489" s="122" t="s">
        <v>964</v>
      </c>
      <c r="D489" s="121" t="s">
        <v>965</v>
      </c>
      <c r="E489" s="154">
        <v>1070</v>
      </c>
      <c r="F489" s="154">
        <v>342</v>
      </c>
      <c r="G489" s="154">
        <v>400</v>
      </c>
      <c r="H489" s="154">
        <v>328</v>
      </c>
      <c r="I489" s="154">
        <v>1040</v>
      </c>
      <c r="J489" s="154">
        <v>313</v>
      </c>
      <c r="K489" s="154">
        <v>396</v>
      </c>
      <c r="L489" s="154">
        <v>331</v>
      </c>
      <c r="M489" s="154">
        <v>1159</v>
      </c>
      <c r="N489" s="154">
        <v>350</v>
      </c>
      <c r="O489" s="154">
        <v>460</v>
      </c>
      <c r="P489" s="154">
        <v>349</v>
      </c>
    </row>
    <row r="490" spans="1:16" x14ac:dyDescent="0.25">
      <c r="A490" s="121" t="s">
        <v>918</v>
      </c>
      <c r="B490" s="122" t="s">
        <v>919</v>
      </c>
      <c r="C490" s="122" t="s">
        <v>966</v>
      </c>
      <c r="D490" s="121" t="s">
        <v>967</v>
      </c>
      <c r="E490" s="154">
        <v>3687</v>
      </c>
      <c r="F490" s="154">
        <v>435</v>
      </c>
      <c r="G490" s="154">
        <v>2602</v>
      </c>
      <c r="H490" s="154">
        <v>650</v>
      </c>
      <c r="I490" s="154">
        <v>3664</v>
      </c>
      <c r="J490" s="154">
        <v>407</v>
      </c>
      <c r="K490" s="154">
        <v>2642</v>
      </c>
      <c r="L490" s="154">
        <v>615</v>
      </c>
      <c r="M490" s="154">
        <v>3616</v>
      </c>
      <c r="N490" s="154">
        <v>411</v>
      </c>
      <c r="O490" s="154">
        <v>2581</v>
      </c>
      <c r="P490" s="154">
        <v>624</v>
      </c>
    </row>
    <row r="491" spans="1:16" x14ac:dyDescent="0.25">
      <c r="A491" s="121" t="s">
        <v>918</v>
      </c>
      <c r="B491" s="122" t="s">
        <v>919</v>
      </c>
      <c r="C491" s="122" t="s">
        <v>968</v>
      </c>
      <c r="D491" s="121" t="s">
        <v>969</v>
      </c>
      <c r="E491" s="154">
        <v>695</v>
      </c>
      <c r="F491" s="154">
        <v>294</v>
      </c>
      <c r="G491" s="154">
        <v>220</v>
      </c>
      <c r="H491" s="154">
        <v>181</v>
      </c>
      <c r="I491" s="154">
        <v>638</v>
      </c>
      <c r="J491" s="154">
        <v>271</v>
      </c>
      <c r="K491" s="154">
        <v>204</v>
      </c>
      <c r="L491" s="154">
        <v>163</v>
      </c>
      <c r="M491" s="154">
        <v>646</v>
      </c>
      <c r="N491" s="154">
        <v>272</v>
      </c>
      <c r="O491" s="154">
        <v>211</v>
      </c>
      <c r="P491" s="154">
        <v>163</v>
      </c>
    </row>
    <row r="492" spans="1:16" x14ac:dyDescent="0.25">
      <c r="A492" s="121" t="s">
        <v>918</v>
      </c>
      <c r="B492" s="122" t="s">
        <v>919</v>
      </c>
      <c r="C492" s="122" t="s">
        <v>920</v>
      </c>
      <c r="D492" s="121" t="s">
        <v>921</v>
      </c>
      <c r="E492" s="154">
        <v>114812</v>
      </c>
      <c r="F492" s="154">
        <v>14684</v>
      </c>
      <c r="G492" s="154">
        <v>80835</v>
      </c>
      <c r="H492" s="154">
        <v>19293</v>
      </c>
      <c r="I492" s="154">
        <v>116898</v>
      </c>
      <c r="J492" s="154">
        <v>17163</v>
      </c>
      <c r="K492" s="154">
        <v>81181</v>
      </c>
      <c r="L492" s="154">
        <v>18554</v>
      </c>
      <c r="M492" s="154">
        <v>118096</v>
      </c>
      <c r="N492" s="154">
        <v>17586</v>
      </c>
      <c r="O492" s="154">
        <v>81273</v>
      </c>
      <c r="P492" s="154">
        <v>19237</v>
      </c>
    </row>
    <row r="493" spans="1:16" x14ac:dyDescent="0.25">
      <c r="A493" s="121" t="s">
        <v>918</v>
      </c>
      <c r="B493" s="122" t="s">
        <v>919</v>
      </c>
      <c r="C493" s="122" t="s">
        <v>53</v>
      </c>
      <c r="D493" s="121" t="s">
        <v>53</v>
      </c>
      <c r="E493" s="154">
        <v>5</v>
      </c>
      <c r="F493" s="154">
        <v>1</v>
      </c>
      <c r="G493" s="154">
        <v>2</v>
      </c>
      <c r="H493" s="154">
        <v>2</v>
      </c>
      <c r="I493" s="154">
        <v>1</v>
      </c>
      <c r="J493" s="154">
        <v>0</v>
      </c>
      <c r="K493" s="154">
        <v>1</v>
      </c>
      <c r="L493" s="154">
        <v>0</v>
      </c>
      <c r="M493" s="154">
        <v>3</v>
      </c>
      <c r="N493" s="154">
        <v>0</v>
      </c>
      <c r="O493" s="154">
        <v>2</v>
      </c>
      <c r="P493" s="154">
        <v>1</v>
      </c>
    </row>
    <row r="494" spans="1:16" x14ac:dyDescent="0.25">
      <c r="A494" s="121" t="s">
        <v>1257</v>
      </c>
      <c r="B494" s="122" t="s">
        <v>1258</v>
      </c>
      <c r="C494" s="122" t="s">
        <v>1261</v>
      </c>
      <c r="D494" s="121" t="s">
        <v>1262</v>
      </c>
      <c r="E494" s="154">
        <v>4527</v>
      </c>
      <c r="F494" s="154">
        <v>267</v>
      </c>
      <c r="G494" s="154">
        <v>4079</v>
      </c>
      <c r="H494" s="154">
        <v>181</v>
      </c>
      <c r="I494" s="154">
        <v>4093</v>
      </c>
      <c r="J494" s="154">
        <v>258</v>
      </c>
      <c r="K494" s="154">
        <v>3675</v>
      </c>
      <c r="L494" s="154">
        <v>160</v>
      </c>
      <c r="M494" s="154">
        <v>4361</v>
      </c>
      <c r="N494" s="154">
        <v>260</v>
      </c>
      <c r="O494" s="154">
        <v>3945</v>
      </c>
      <c r="P494" s="154">
        <v>156</v>
      </c>
    </row>
    <row r="495" spans="1:16" x14ac:dyDescent="0.25">
      <c r="A495" s="121" t="s">
        <v>1257</v>
      </c>
      <c r="B495" s="122" t="s">
        <v>1258</v>
      </c>
      <c r="C495" s="122" t="s">
        <v>1263</v>
      </c>
      <c r="D495" s="121" t="s">
        <v>1264</v>
      </c>
      <c r="E495" s="154">
        <v>503</v>
      </c>
      <c r="F495" s="154">
        <v>272</v>
      </c>
      <c r="G495" s="154">
        <v>154</v>
      </c>
      <c r="H495" s="154">
        <v>77</v>
      </c>
      <c r="I495" s="154">
        <v>387</v>
      </c>
      <c r="J495" s="154">
        <v>233</v>
      </c>
      <c r="K495" s="154">
        <v>73</v>
      </c>
      <c r="L495" s="154">
        <v>81</v>
      </c>
      <c r="M495" s="154">
        <v>402</v>
      </c>
      <c r="N495" s="154">
        <v>233</v>
      </c>
      <c r="O495" s="154">
        <v>94</v>
      </c>
      <c r="P495" s="154">
        <v>75</v>
      </c>
    </row>
    <row r="496" spans="1:16" x14ac:dyDescent="0.25">
      <c r="A496" s="121" t="s">
        <v>1257</v>
      </c>
      <c r="B496" s="122" t="s">
        <v>1258</v>
      </c>
      <c r="C496" s="122" t="s">
        <v>1265</v>
      </c>
      <c r="D496" s="121" t="s">
        <v>1266</v>
      </c>
      <c r="E496" s="154">
        <v>367</v>
      </c>
      <c r="F496" s="154">
        <v>183</v>
      </c>
      <c r="G496" s="154">
        <v>142</v>
      </c>
      <c r="H496" s="154">
        <v>42</v>
      </c>
      <c r="I496" s="154">
        <v>333</v>
      </c>
      <c r="J496" s="154">
        <v>182</v>
      </c>
      <c r="K496" s="154">
        <v>125</v>
      </c>
      <c r="L496" s="154">
        <v>26</v>
      </c>
      <c r="M496" s="154">
        <v>483</v>
      </c>
      <c r="N496" s="154">
        <v>185</v>
      </c>
      <c r="O496" s="154">
        <v>279</v>
      </c>
      <c r="P496" s="154">
        <v>19</v>
      </c>
    </row>
    <row r="497" spans="1:16" x14ac:dyDescent="0.25">
      <c r="A497" s="121" t="s">
        <v>1257</v>
      </c>
      <c r="B497" s="122" t="s">
        <v>1258</v>
      </c>
      <c r="C497" s="122" t="s">
        <v>1267</v>
      </c>
      <c r="D497" s="121" t="s">
        <v>1268</v>
      </c>
      <c r="E497" s="154">
        <v>1386</v>
      </c>
      <c r="F497" s="154">
        <v>168</v>
      </c>
      <c r="G497" s="154">
        <v>1152</v>
      </c>
      <c r="H497" s="154">
        <v>66</v>
      </c>
      <c r="I497" s="154">
        <v>772</v>
      </c>
      <c r="J497" s="154">
        <v>161</v>
      </c>
      <c r="K497" s="154">
        <v>564</v>
      </c>
      <c r="L497" s="154">
        <v>47</v>
      </c>
      <c r="M497" s="154">
        <v>617</v>
      </c>
      <c r="N497" s="154">
        <v>162</v>
      </c>
      <c r="O497" s="154">
        <v>408</v>
      </c>
      <c r="P497" s="154">
        <v>47</v>
      </c>
    </row>
    <row r="498" spans="1:16" x14ac:dyDescent="0.25">
      <c r="A498" s="121" t="s">
        <v>1257</v>
      </c>
      <c r="B498" s="122" t="s">
        <v>1258</v>
      </c>
      <c r="C498" s="122" t="s">
        <v>1269</v>
      </c>
      <c r="D498" s="121" t="s">
        <v>1270</v>
      </c>
      <c r="E498" s="154">
        <v>730</v>
      </c>
      <c r="F498" s="154">
        <v>283</v>
      </c>
      <c r="G498" s="154">
        <v>317</v>
      </c>
      <c r="H498" s="154">
        <v>130</v>
      </c>
      <c r="I498" s="154">
        <v>774</v>
      </c>
      <c r="J498" s="154">
        <v>277</v>
      </c>
      <c r="K498" s="154">
        <v>354</v>
      </c>
      <c r="L498" s="154">
        <v>143</v>
      </c>
      <c r="M498" s="154">
        <v>866</v>
      </c>
      <c r="N498" s="154">
        <v>276</v>
      </c>
      <c r="O498" s="154">
        <v>444</v>
      </c>
      <c r="P498" s="154">
        <v>146</v>
      </c>
    </row>
    <row r="499" spans="1:16" x14ac:dyDescent="0.25">
      <c r="A499" s="121" t="s">
        <v>1257</v>
      </c>
      <c r="B499" s="122" t="s">
        <v>1258</v>
      </c>
      <c r="C499" s="122" t="s">
        <v>1271</v>
      </c>
      <c r="D499" s="121" t="s">
        <v>1272</v>
      </c>
      <c r="E499" s="154">
        <v>615</v>
      </c>
      <c r="F499" s="154">
        <v>278</v>
      </c>
      <c r="G499" s="154">
        <v>140</v>
      </c>
      <c r="H499" s="154">
        <v>197</v>
      </c>
      <c r="I499" s="154">
        <v>525</v>
      </c>
      <c r="J499" s="154">
        <v>261</v>
      </c>
      <c r="K499" s="154">
        <v>110</v>
      </c>
      <c r="L499" s="154">
        <v>154</v>
      </c>
      <c r="M499" s="154">
        <v>632</v>
      </c>
      <c r="N499" s="154">
        <v>265</v>
      </c>
      <c r="O499" s="154">
        <v>182</v>
      </c>
      <c r="P499" s="154">
        <v>185</v>
      </c>
    </row>
    <row r="500" spans="1:16" x14ac:dyDescent="0.25">
      <c r="A500" s="121" t="s">
        <v>1257</v>
      </c>
      <c r="B500" s="122" t="s">
        <v>1258</v>
      </c>
      <c r="C500" s="122" t="s">
        <v>1273</v>
      </c>
      <c r="D500" s="121" t="s">
        <v>1274</v>
      </c>
      <c r="E500" s="154">
        <v>314</v>
      </c>
      <c r="F500" s="154">
        <v>199</v>
      </c>
      <c r="G500" s="154">
        <v>52</v>
      </c>
      <c r="H500" s="154">
        <v>63</v>
      </c>
      <c r="I500" s="154">
        <v>361</v>
      </c>
      <c r="J500" s="154">
        <v>185</v>
      </c>
      <c r="K500" s="154">
        <v>122</v>
      </c>
      <c r="L500" s="154">
        <v>54</v>
      </c>
      <c r="M500" s="154">
        <v>330</v>
      </c>
      <c r="N500" s="154">
        <v>203</v>
      </c>
      <c r="O500" s="154">
        <v>70</v>
      </c>
      <c r="P500" s="154">
        <v>57</v>
      </c>
    </row>
    <row r="501" spans="1:16" x14ac:dyDescent="0.25">
      <c r="A501" s="121" t="s">
        <v>1257</v>
      </c>
      <c r="B501" s="122" t="s">
        <v>1258</v>
      </c>
      <c r="C501" s="122" t="s">
        <v>1277</v>
      </c>
      <c r="D501" s="121" t="s">
        <v>1278</v>
      </c>
      <c r="E501" s="154">
        <v>426</v>
      </c>
      <c r="F501" s="154">
        <v>248</v>
      </c>
      <c r="G501" s="154">
        <v>41</v>
      </c>
      <c r="H501" s="154">
        <v>137</v>
      </c>
      <c r="I501" s="154">
        <v>404</v>
      </c>
      <c r="J501" s="154">
        <v>236</v>
      </c>
      <c r="K501" s="154">
        <v>39</v>
      </c>
      <c r="L501" s="154">
        <v>129</v>
      </c>
      <c r="M501" s="154">
        <v>434</v>
      </c>
      <c r="N501" s="154">
        <v>233</v>
      </c>
      <c r="O501" s="154">
        <v>63</v>
      </c>
      <c r="P501" s="154">
        <v>138</v>
      </c>
    </row>
    <row r="502" spans="1:16" x14ac:dyDescent="0.25">
      <c r="A502" s="121" t="s">
        <v>1257</v>
      </c>
      <c r="B502" s="122" t="s">
        <v>1258</v>
      </c>
      <c r="C502" s="122" t="s">
        <v>1279</v>
      </c>
      <c r="D502" s="121" t="s">
        <v>1280</v>
      </c>
      <c r="E502" s="154">
        <v>219</v>
      </c>
      <c r="F502" s="154">
        <v>121</v>
      </c>
      <c r="G502" s="154">
        <v>42</v>
      </c>
      <c r="H502" s="154">
        <v>56</v>
      </c>
      <c r="I502" s="154">
        <v>229</v>
      </c>
      <c r="J502" s="154">
        <v>116</v>
      </c>
      <c r="K502" s="154">
        <v>53</v>
      </c>
      <c r="L502" s="154">
        <v>60</v>
      </c>
      <c r="M502" s="154">
        <v>248</v>
      </c>
      <c r="N502" s="154">
        <v>115</v>
      </c>
      <c r="O502" s="154">
        <v>61</v>
      </c>
      <c r="P502" s="154">
        <v>72</v>
      </c>
    </row>
    <row r="503" spans="1:16" x14ac:dyDescent="0.25">
      <c r="A503" s="121" t="s">
        <v>1257</v>
      </c>
      <c r="B503" s="122" t="s">
        <v>1258</v>
      </c>
      <c r="C503" s="122" t="s">
        <v>1281</v>
      </c>
      <c r="D503" s="121" t="s">
        <v>1282</v>
      </c>
      <c r="E503" s="154">
        <v>985</v>
      </c>
      <c r="F503" s="154">
        <v>339</v>
      </c>
      <c r="G503" s="154">
        <v>223</v>
      </c>
      <c r="H503" s="154">
        <v>423</v>
      </c>
      <c r="I503" s="154">
        <v>926</v>
      </c>
      <c r="J503" s="154">
        <v>328</v>
      </c>
      <c r="K503" s="154">
        <v>197</v>
      </c>
      <c r="L503" s="154">
        <v>401</v>
      </c>
      <c r="M503" s="154">
        <v>980</v>
      </c>
      <c r="N503" s="154">
        <v>329</v>
      </c>
      <c r="O503" s="154">
        <v>262</v>
      </c>
      <c r="P503" s="154">
        <v>389</v>
      </c>
    </row>
    <row r="504" spans="1:16" x14ac:dyDescent="0.25">
      <c r="A504" s="121" t="s">
        <v>1257</v>
      </c>
      <c r="B504" s="122" t="s">
        <v>1258</v>
      </c>
      <c r="C504" s="122" t="s">
        <v>1275</v>
      </c>
      <c r="D504" s="121" t="s">
        <v>1276</v>
      </c>
      <c r="E504" s="154">
        <v>209</v>
      </c>
      <c r="F504" s="154">
        <v>154</v>
      </c>
      <c r="G504" s="154">
        <v>47</v>
      </c>
      <c r="H504" s="154">
        <v>8</v>
      </c>
      <c r="I504" s="154">
        <v>221</v>
      </c>
      <c r="J504" s="154">
        <v>150</v>
      </c>
      <c r="K504" s="154">
        <v>54</v>
      </c>
      <c r="L504" s="154">
        <v>17</v>
      </c>
      <c r="M504" s="154">
        <v>208</v>
      </c>
      <c r="N504" s="154">
        <v>148</v>
      </c>
      <c r="O504" s="154">
        <v>53</v>
      </c>
      <c r="P504" s="154">
        <v>7</v>
      </c>
    </row>
    <row r="505" spans="1:16" x14ac:dyDescent="0.25">
      <c r="A505" s="121" t="s">
        <v>1257</v>
      </c>
      <c r="B505" s="122" t="s">
        <v>1258</v>
      </c>
      <c r="C505" s="122" t="s">
        <v>1283</v>
      </c>
      <c r="D505" s="121" t="s">
        <v>1284</v>
      </c>
      <c r="E505" s="154">
        <v>669</v>
      </c>
      <c r="F505" s="154">
        <v>195</v>
      </c>
      <c r="G505" s="154">
        <v>367</v>
      </c>
      <c r="H505" s="154">
        <v>107</v>
      </c>
      <c r="I505" s="154">
        <v>607</v>
      </c>
      <c r="J505" s="154">
        <v>194</v>
      </c>
      <c r="K505" s="154">
        <v>311</v>
      </c>
      <c r="L505" s="154">
        <v>102</v>
      </c>
      <c r="M505" s="154">
        <v>616</v>
      </c>
      <c r="N505" s="154">
        <v>196</v>
      </c>
      <c r="O505" s="154">
        <v>322</v>
      </c>
      <c r="P505" s="154">
        <v>98</v>
      </c>
    </row>
    <row r="506" spans="1:16" x14ac:dyDescent="0.25">
      <c r="A506" s="121" t="s">
        <v>1257</v>
      </c>
      <c r="B506" s="122" t="s">
        <v>1258</v>
      </c>
      <c r="C506" s="122" t="s">
        <v>1285</v>
      </c>
      <c r="D506" s="121" t="s">
        <v>1286</v>
      </c>
      <c r="E506" s="154">
        <v>361</v>
      </c>
      <c r="F506" s="154">
        <v>216</v>
      </c>
      <c r="G506" s="154">
        <v>56</v>
      </c>
      <c r="H506" s="154">
        <v>89</v>
      </c>
      <c r="I506" s="154">
        <v>329</v>
      </c>
      <c r="J506" s="154">
        <v>189</v>
      </c>
      <c r="K506" s="154">
        <v>49</v>
      </c>
      <c r="L506" s="154">
        <v>91</v>
      </c>
      <c r="M506" s="154">
        <v>359</v>
      </c>
      <c r="N506" s="154">
        <v>193</v>
      </c>
      <c r="O506" s="154">
        <v>69</v>
      </c>
      <c r="P506" s="154">
        <v>97</v>
      </c>
    </row>
    <row r="507" spans="1:16" x14ac:dyDescent="0.25">
      <c r="A507" s="121" t="s">
        <v>1257</v>
      </c>
      <c r="B507" s="122" t="s">
        <v>1258</v>
      </c>
      <c r="C507" s="122" t="s">
        <v>1287</v>
      </c>
      <c r="D507" s="121" t="s">
        <v>1288</v>
      </c>
      <c r="E507" s="154">
        <v>3980</v>
      </c>
      <c r="F507" s="154">
        <v>760</v>
      </c>
      <c r="G507" s="154">
        <v>2322</v>
      </c>
      <c r="H507" s="154">
        <v>898</v>
      </c>
      <c r="I507" s="154">
        <v>4099</v>
      </c>
      <c r="J507" s="154">
        <v>749</v>
      </c>
      <c r="K507" s="154">
        <v>2495</v>
      </c>
      <c r="L507" s="154">
        <v>855</v>
      </c>
      <c r="M507" s="154">
        <v>3860</v>
      </c>
      <c r="N507" s="154">
        <v>756</v>
      </c>
      <c r="O507" s="154">
        <v>2182</v>
      </c>
      <c r="P507" s="154">
        <v>922</v>
      </c>
    </row>
    <row r="508" spans="1:16" x14ac:dyDescent="0.25">
      <c r="A508" s="121" t="s">
        <v>1257</v>
      </c>
      <c r="B508" s="122" t="s">
        <v>1258</v>
      </c>
      <c r="C508" s="122" t="s">
        <v>1289</v>
      </c>
      <c r="D508" s="121" t="s">
        <v>1290</v>
      </c>
      <c r="E508" s="154">
        <v>242</v>
      </c>
      <c r="F508" s="154">
        <v>96</v>
      </c>
      <c r="G508" s="154">
        <v>111</v>
      </c>
      <c r="H508" s="154">
        <v>35</v>
      </c>
      <c r="I508" s="154">
        <v>201</v>
      </c>
      <c r="J508" s="154">
        <v>94</v>
      </c>
      <c r="K508" s="154">
        <v>77</v>
      </c>
      <c r="L508" s="154">
        <v>30</v>
      </c>
      <c r="M508" s="154">
        <v>177</v>
      </c>
      <c r="N508" s="154">
        <v>95</v>
      </c>
      <c r="O508" s="154">
        <v>47</v>
      </c>
      <c r="P508" s="154">
        <v>35</v>
      </c>
    </row>
    <row r="509" spans="1:16" x14ac:dyDescent="0.25">
      <c r="A509" s="121" t="s">
        <v>1257</v>
      </c>
      <c r="B509" s="122" t="s">
        <v>1258</v>
      </c>
      <c r="C509" s="122" t="s">
        <v>1291</v>
      </c>
      <c r="D509" s="121" t="s">
        <v>1292</v>
      </c>
      <c r="E509" s="154">
        <v>482</v>
      </c>
      <c r="F509" s="154">
        <v>161</v>
      </c>
      <c r="G509" s="154">
        <v>218</v>
      </c>
      <c r="H509" s="154">
        <v>103</v>
      </c>
      <c r="I509" s="154">
        <v>431</v>
      </c>
      <c r="J509" s="154">
        <v>151</v>
      </c>
      <c r="K509" s="154">
        <v>186</v>
      </c>
      <c r="L509" s="154">
        <v>94</v>
      </c>
      <c r="M509" s="154">
        <v>565</v>
      </c>
      <c r="N509" s="154">
        <v>152</v>
      </c>
      <c r="O509" s="154">
        <v>327</v>
      </c>
      <c r="P509" s="154">
        <v>86</v>
      </c>
    </row>
    <row r="510" spans="1:16" x14ac:dyDescent="0.25">
      <c r="A510" s="121" t="s">
        <v>1257</v>
      </c>
      <c r="B510" s="122" t="s">
        <v>1258</v>
      </c>
      <c r="C510" s="122" t="s">
        <v>1293</v>
      </c>
      <c r="D510" s="121" t="s">
        <v>1294</v>
      </c>
      <c r="E510" s="154">
        <v>323</v>
      </c>
      <c r="F510" s="154">
        <v>147</v>
      </c>
      <c r="G510" s="154">
        <v>161</v>
      </c>
      <c r="H510" s="154">
        <v>15</v>
      </c>
      <c r="I510" s="154">
        <v>254</v>
      </c>
      <c r="J510" s="154">
        <v>141</v>
      </c>
      <c r="K510" s="154">
        <v>98</v>
      </c>
      <c r="L510" s="154">
        <v>15</v>
      </c>
      <c r="M510" s="154">
        <v>275</v>
      </c>
      <c r="N510" s="154">
        <v>145</v>
      </c>
      <c r="O510" s="154">
        <v>107</v>
      </c>
      <c r="P510" s="154">
        <v>23</v>
      </c>
    </row>
    <row r="511" spans="1:16" x14ac:dyDescent="0.25">
      <c r="A511" s="121" t="s">
        <v>1257</v>
      </c>
      <c r="B511" s="122" t="s">
        <v>1258</v>
      </c>
      <c r="C511" s="122" t="s">
        <v>1295</v>
      </c>
      <c r="D511" s="121" t="s">
        <v>1296</v>
      </c>
      <c r="E511" s="154">
        <v>366</v>
      </c>
      <c r="F511" s="154">
        <v>226</v>
      </c>
      <c r="G511" s="154">
        <v>103</v>
      </c>
      <c r="H511" s="154">
        <v>37</v>
      </c>
      <c r="I511" s="154">
        <v>317</v>
      </c>
      <c r="J511" s="154">
        <v>207</v>
      </c>
      <c r="K511" s="154">
        <v>72</v>
      </c>
      <c r="L511" s="154">
        <v>38</v>
      </c>
      <c r="M511" s="154">
        <v>309</v>
      </c>
      <c r="N511" s="154">
        <v>212</v>
      </c>
      <c r="O511" s="154">
        <v>68</v>
      </c>
      <c r="P511" s="154">
        <v>29</v>
      </c>
    </row>
    <row r="512" spans="1:16" x14ac:dyDescent="0.25">
      <c r="A512" s="121" t="s">
        <v>1257</v>
      </c>
      <c r="B512" s="122" t="s">
        <v>1258</v>
      </c>
      <c r="C512" s="122" t="s">
        <v>1297</v>
      </c>
      <c r="D512" s="121" t="s">
        <v>1298</v>
      </c>
      <c r="E512" s="154">
        <v>297</v>
      </c>
      <c r="F512" s="154">
        <v>209</v>
      </c>
      <c r="G512" s="154">
        <v>45</v>
      </c>
      <c r="H512" s="154">
        <v>43</v>
      </c>
      <c r="I512" s="154">
        <v>289</v>
      </c>
      <c r="J512" s="154">
        <v>197</v>
      </c>
      <c r="K512" s="154">
        <v>58</v>
      </c>
      <c r="L512" s="154">
        <v>34</v>
      </c>
      <c r="M512" s="154">
        <v>263</v>
      </c>
      <c r="N512" s="154">
        <v>194</v>
      </c>
      <c r="O512" s="154">
        <v>35</v>
      </c>
      <c r="P512" s="154">
        <v>34</v>
      </c>
    </row>
    <row r="513" spans="1:16" x14ac:dyDescent="0.25">
      <c r="A513" s="121" t="s">
        <v>1257</v>
      </c>
      <c r="B513" s="122" t="s">
        <v>1258</v>
      </c>
      <c r="C513" s="122" t="s">
        <v>1299</v>
      </c>
      <c r="D513" s="121" t="s">
        <v>1300</v>
      </c>
      <c r="E513" s="154">
        <v>258</v>
      </c>
      <c r="F513" s="154">
        <v>158</v>
      </c>
      <c r="G513" s="154">
        <v>49</v>
      </c>
      <c r="H513" s="154">
        <v>51</v>
      </c>
      <c r="I513" s="154">
        <v>251</v>
      </c>
      <c r="J513" s="154">
        <v>141</v>
      </c>
      <c r="K513" s="154">
        <v>53</v>
      </c>
      <c r="L513" s="154">
        <v>57</v>
      </c>
      <c r="M513" s="154">
        <v>252</v>
      </c>
      <c r="N513" s="154">
        <v>144</v>
      </c>
      <c r="O513" s="154">
        <v>48</v>
      </c>
      <c r="P513" s="154">
        <v>60</v>
      </c>
    </row>
    <row r="514" spans="1:16" x14ac:dyDescent="0.25">
      <c r="A514" s="121" t="s">
        <v>1257</v>
      </c>
      <c r="B514" s="122" t="s">
        <v>1258</v>
      </c>
      <c r="C514" s="122" t="s">
        <v>1301</v>
      </c>
      <c r="D514" s="121" t="s">
        <v>1302</v>
      </c>
      <c r="E514" s="154">
        <v>647</v>
      </c>
      <c r="F514" s="154">
        <v>192</v>
      </c>
      <c r="G514" s="154">
        <v>336</v>
      </c>
      <c r="H514" s="154">
        <v>119</v>
      </c>
      <c r="I514" s="154">
        <v>690</v>
      </c>
      <c r="J514" s="154">
        <v>186</v>
      </c>
      <c r="K514" s="154">
        <v>407</v>
      </c>
      <c r="L514" s="154">
        <v>97</v>
      </c>
      <c r="M514" s="154">
        <v>747</v>
      </c>
      <c r="N514" s="154">
        <v>187</v>
      </c>
      <c r="O514" s="154">
        <v>457</v>
      </c>
      <c r="P514" s="154">
        <v>103</v>
      </c>
    </row>
    <row r="515" spans="1:16" x14ac:dyDescent="0.25">
      <c r="A515" s="121" t="s">
        <v>1257</v>
      </c>
      <c r="B515" s="122" t="s">
        <v>1258</v>
      </c>
      <c r="C515" s="122" t="s">
        <v>1259</v>
      </c>
      <c r="D515" s="121" t="s">
        <v>1260</v>
      </c>
      <c r="E515" s="154">
        <v>35806</v>
      </c>
      <c r="F515" s="154">
        <v>8603</v>
      </c>
      <c r="G515" s="154">
        <v>19542</v>
      </c>
      <c r="H515" s="154">
        <v>7661</v>
      </c>
      <c r="I515" s="154">
        <v>33090</v>
      </c>
      <c r="J515" s="154">
        <v>7469</v>
      </c>
      <c r="K515" s="154">
        <v>18317</v>
      </c>
      <c r="L515" s="154">
        <v>7304</v>
      </c>
      <c r="M515" s="154">
        <v>35947</v>
      </c>
      <c r="N515" s="154">
        <v>7852</v>
      </c>
      <c r="O515" s="154">
        <v>20787</v>
      </c>
      <c r="P515" s="154">
        <v>7308</v>
      </c>
    </row>
    <row r="516" spans="1:16" x14ac:dyDescent="0.25">
      <c r="A516" s="121" t="s">
        <v>1257</v>
      </c>
      <c r="B516" s="122" t="s">
        <v>1258</v>
      </c>
      <c r="C516" s="122" t="s">
        <v>1303</v>
      </c>
      <c r="D516" s="121" t="s">
        <v>1304</v>
      </c>
      <c r="E516" s="154">
        <v>318</v>
      </c>
      <c r="F516" s="154">
        <v>154</v>
      </c>
      <c r="G516" s="154">
        <v>102</v>
      </c>
      <c r="H516" s="154">
        <v>62</v>
      </c>
      <c r="I516" s="154">
        <v>293</v>
      </c>
      <c r="J516" s="154">
        <v>145</v>
      </c>
      <c r="K516" s="154">
        <v>88</v>
      </c>
      <c r="L516" s="154">
        <v>60</v>
      </c>
      <c r="M516" s="154">
        <v>275</v>
      </c>
      <c r="N516" s="154">
        <v>149</v>
      </c>
      <c r="O516" s="154">
        <v>61</v>
      </c>
      <c r="P516" s="154">
        <v>65</v>
      </c>
    </row>
    <row r="517" spans="1:16" x14ac:dyDescent="0.25">
      <c r="A517" s="121" t="s">
        <v>1257</v>
      </c>
      <c r="B517" s="122" t="s">
        <v>1258</v>
      </c>
      <c r="C517" s="122" t="s">
        <v>1305</v>
      </c>
      <c r="D517" s="121" t="s">
        <v>1306</v>
      </c>
      <c r="E517" s="154">
        <v>292</v>
      </c>
      <c r="F517" s="154">
        <v>201</v>
      </c>
      <c r="G517" s="154">
        <v>42</v>
      </c>
      <c r="H517" s="154">
        <v>49</v>
      </c>
      <c r="I517" s="154">
        <v>280</v>
      </c>
      <c r="J517" s="154">
        <v>191</v>
      </c>
      <c r="K517" s="154">
        <v>41</v>
      </c>
      <c r="L517" s="154">
        <v>48</v>
      </c>
      <c r="M517" s="154">
        <v>286</v>
      </c>
      <c r="N517" s="154">
        <v>192</v>
      </c>
      <c r="O517" s="154">
        <v>47</v>
      </c>
      <c r="P517" s="154">
        <v>47</v>
      </c>
    </row>
    <row r="518" spans="1:16" x14ac:dyDescent="0.25">
      <c r="A518" s="121" t="s">
        <v>1257</v>
      </c>
      <c r="B518" s="122" t="s">
        <v>1258</v>
      </c>
      <c r="C518" s="122" t="s">
        <v>1307</v>
      </c>
      <c r="D518" s="121" t="s">
        <v>788</v>
      </c>
      <c r="E518" s="154">
        <v>1111</v>
      </c>
      <c r="F518" s="154">
        <v>654</v>
      </c>
      <c r="G518" s="154">
        <v>235</v>
      </c>
      <c r="H518" s="154">
        <v>222</v>
      </c>
      <c r="I518" s="154">
        <v>1111</v>
      </c>
      <c r="J518" s="154">
        <v>619</v>
      </c>
      <c r="K518" s="154">
        <v>223</v>
      </c>
      <c r="L518" s="154">
        <v>269</v>
      </c>
      <c r="M518" s="154">
        <v>1101</v>
      </c>
      <c r="N518" s="154">
        <v>624</v>
      </c>
      <c r="O518" s="154">
        <v>212</v>
      </c>
      <c r="P518" s="154">
        <v>265</v>
      </c>
    </row>
    <row r="519" spans="1:16" x14ac:dyDescent="0.25">
      <c r="A519" s="121" t="s">
        <v>1257</v>
      </c>
      <c r="B519" s="122" t="s">
        <v>1258</v>
      </c>
      <c r="C519" s="122" t="s">
        <v>1308</v>
      </c>
      <c r="D519" s="121" t="s">
        <v>1309</v>
      </c>
      <c r="E519" s="154">
        <v>199</v>
      </c>
      <c r="F519" s="154">
        <v>118</v>
      </c>
      <c r="G519" s="154">
        <v>14</v>
      </c>
      <c r="H519" s="154">
        <v>67</v>
      </c>
      <c r="I519" s="154">
        <v>185</v>
      </c>
      <c r="J519" s="154">
        <v>106</v>
      </c>
      <c r="K519" s="154">
        <v>12</v>
      </c>
      <c r="L519" s="154">
        <v>67</v>
      </c>
      <c r="M519" s="154">
        <v>191</v>
      </c>
      <c r="N519" s="154">
        <v>105</v>
      </c>
      <c r="O519" s="154">
        <v>17</v>
      </c>
      <c r="P519" s="154">
        <v>69</v>
      </c>
    </row>
    <row r="520" spans="1:16" x14ac:dyDescent="0.25">
      <c r="A520" s="121" t="s">
        <v>1257</v>
      </c>
      <c r="B520" s="122" t="s">
        <v>1258</v>
      </c>
      <c r="C520" s="122" t="s">
        <v>1310</v>
      </c>
      <c r="D520" s="121" t="s">
        <v>1311</v>
      </c>
      <c r="E520" s="154">
        <v>131</v>
      </c>
      <c r="F520" s="154">
        <v>105</v>
      </c>
      <c r="G520" s="154">
        <v>10</v>
      </c>
      <c r="H520" s="154">
        <v>16</v>
      </c>
      <c r="I520" s="154">
        <v>127</v>
      </c>
      <c r="J520" s="154">
        <v>99</v>
      </c>
      <c r="K520" s="154">
        <v>9</v>
      </c>
      <c r="L520" s="154">
        <v>19</v>
      </c>
      <c r="M520" s="154">
        <v>128</v>
      </c>
      <c r="N520" s="154">
        <v>99</v>
      </c>
      <c r="O520" s="154">
        <v>10</v>
      </c>
      <c r="P520" s="154">
        <v>19</v>
      </c>
    </row>
    <row r="521" spans="1:16" x14ac:dyDescent="0.25">
      <c r="A521" s="121" t="s">
        <v>1257</v>
      </c>
      <c r="B521" s="122" t="s">
        <v>1258</v>
      </c>
      <c r="C521" s="122" t="s">
        <v>1312</v>
      </c>
      <c r="D521" s="121" t="s">
        <v>1313</v>
      </c>
      <c r="E521" s="154">
        <v>691</v>
      </c>
      <c r="F521" s="154">
        <v>360</v>
      </c>
      <c r="G521" s="154">
        <v>203</v>
      </c>
      <c r="H521" s="154">
        <v>128</v>
      </c>
      <c r="I521" s="154">
        <v>735</v>
      </c>
      <c r="J521" s="154">
        <v>353</v>
      </c>
      <c r="K521" s="154">
        <v>256</v>
      </c>
      <c r="L521" s="154">
        <v>126</v>
      </c>
      <c r="M521" s="154">
        <v>684</v>
      </c>
      <c r="N521" s="154">
        <v>356</v>
      </c>
      <c r="O521" s="154">
        <v>204</v>
      </c>
      <c r="P521" s="154">
        <v>124</v>
      </c>
    </row>
    <row r="522" spans="1:16" x14ac:dyDescent="0.25">
      <c r="A522" s="121" t="s">
        <v>1257</v>
      </c>
      <c r="B522" s="122" t="s">
        <v>1258</v>
      </c>
      <c r="C522" s="122" t="s">
        <v>1314</v>
      </c>
      <c r="D522" s="121" t="s">
        <v>1315</v>
      </c>
      <c r="E522" s="154">
        <v>778</v>
      </c>
      <c r="F522" s="154">
        <v>279</v>
      </c>
      <c r="G522" s="154">
        <v>366</v>
      </c>
      <c r="H522" s="154">
        <v>133</v>
      </c>
      <c r="I522" s="154">
        <v>776</v>
      </c>
      <c r="J522" s="154">
        <v>281</v>
      </c>
      <c r="K522" s="154">
        <v>364</v>
      </c>
      <c r="L522" s="154">
        <v>131</v>
      </c>
      <c r="M522" s="154">
        <v>775</v>
      </c>
      <c r="N522" s="154">
        <v>280</v>
      </c>
      <c r="O522" s="154">
        <v>363</v>
      </c>
      <c r="P522" s="154">
        <v>132</v>
      </c>
    </row>
    <row r="523" spans="1:16" x14ac:dyDescent="0.25">
      <c r="A523" s="121" t="s">
        <v>1257</v>
      </c>
      <c r="B523" s="122" t="s">
        <v>1258</v>
      </c>
      <c r="C523" s="122" t="s">
        <v>1316</v>
      </c>
      <c r="D523" s="121" t="s">
        <v>1317</v>
      </c>
      <c r="E523" s="154">
        <v>315</v>
      </c>
      <c r="F523" s="154">
        <v>188</v>
      </c>
      <c r="G523" s="154">
        <v>82</v>
      </c>
      <c r="H523" s="154">
        <v>45</v>
      </c>
      <c r="I523" s="154">
        <v>325</v>
      </c>
      <c r="J523" s="154">
        <v>183</v>
      </c>
      <c r="K523" s="154">
        <v>90</v>
      </c>
      <c r="L523" s="154">
        <v>52</v>
      </c>
      <c r="M523" s="154">
        <v>351</v>
      </c>
      <c r="N523" s="154">
        <v>183</v>
      </c>
      <c r="O523" s="154">
        <v>124</v>
      </c>
      <c r="P523" s="154">
        <v>44</v>
      </c>
    </row>
    <row r="524" spans="1:16" x14ac:dyDescent="0.25">
      <c r="A524" s="121" t="s">
        <v>1257</v>
      </c>
      <c r="B524" s="122" t="s">
        <v>1258</v>
      </c>
      <c r="C524" s="122" t="s">
        <v>53</v>
      </c>
      <c r="D524" s="121" t="s">
        <v>53</v>
      </c>
      <c r="E524" s="154">
        <v>1</v>
      </c>
      <c r="F524" s="154">
        <v>0</v>
      </c>
      <c r="G524" s="154">
        <v>0</v>
      </c>
      <c r="H524" s="154">
        <v>1</v>
      </c>
      <c r="I524" s="154">
        <v>4</v>
      </c>
      <c r="J524" s="154">
        <v>0</v>
      </c>
      <c r="K524" s="154">
        <v>3</v>
      </c>
      <c r="L524" s="154">
        <v>1</v>
      </c>
      <c r="M524" s="154">
        <v>6</v>
      </c>
      <c r="N524" s="154">
        <v>0</v>
      </c>
      <c r="O524" s="154">
        <v>5</v>
      </c>
      <c r="P524" s="154">
        <v>1</v>
      </c>
    </row>
    <row r="525" spans="1:16" x14ac:dyDescent="0.25">
      <c r="A525" s="121" t="s">
        <v>970</v>
      </c>
      <c r="B525" s="122" t="s">
        <v>435</v>
      </c>
      <c r="C525" s="122" t="s">
        <v>973</v>
      </c>
      <c r="D525" s="121" t="s">
        <v>974</v>
      </c>
      <c r="E525" s="154">
        <v>2207</v>
      </c>
      <c r="F525" s="154">
        <v>747</v>
      </c>
      <c r="G525" s="154">
        <v>1189</v>
      </c>
      <c r="H525" s="154">
        <v>271</v>
      </c>
      <c r="I525" s="154">
        <v>2178</v>
      </c>
      <c r="J525" s="154">
        <v>723</v>
      </c>
      <c r="K525" s="154">
        <v>1213</v>
      </c>
      <c r="L525" s="154">
        <v>242</v>
      </c>
      <c r="M525" s="154">
        <v>2273</v>
      </c>
      <c r="N525" s="154">
        <v>730</v>
      </c>
      <c r="O525" s="154">
        <v>1303</v>
      </c>
      <c r="P525" s="154">
        <v>240</v>
      </c>
    </row>
    <row r="526" spans="1:16" x14ac:dyDescent="0.25">
      <c r="A526" s="121" t="s">
        <v>970</v>
      </c>
      <c r="B526" s="122" t="s">
        <v>435</v>
      </c>
      <c r="C526" s="122" t="s">
        <v>975</v>
      </c>
      <c r="D526" s="121" t="s">
        <v>527</v>
      </c>
      <c r="E526" s="154">
        <v>973</v>
      </c>
      <c r="F526" s="154">
        <v>388</v>
      </c>
      <c r="G526" s="154">
        <v>400</v>
      </c>
      <c r="H526" s="154">
        <v>185</v>
      </c>
      <c r="I526" s="154">
        <v>947</v>
      </c>
      <c r="J526" s="154">
        <v>375</v>
      </c>
      <c r="K526" s="154">
        <v>387</v>
      </c>
      <c r="L526" s="154">
        <v>185</v>
      </c>
      <c r="M526" s="154">
        <v>938</v>
      </c>
      <c r="N526" s="154">
        <v>373</v>
      </c>
      <c r="O526" s="154">
        <v>390</v>
      </c>
      <c r="P526" s="154">
        <v>175</v>
      </c>
    </row>
    <row r="527" spans="1:16" x14ac:dyDescent="0.25">
      <c r="A527" s="121" t="s">
        <v>970</v>
      </c>
      <c r="B527" s="122" t="s">
        <v>435</v>
      </c>
      <c r="C527" s="122" t="s">
        <v>976</v>
      </c>
      <c r="D527" s="121" t="s">
        <v>977</v>
      </c>
      <c r="E527" s="154">
        <v>616</v>
      </c>
      <c r="F527" s="154">
        <v>323</v>
      </c>
      <c r="G527" s="154">
        <v>135</v>
      </c>
      <c r="H527" s="154">
        <v>158</v>
      </c>
      <c r="I527" s="154">
        <v>612</v>
      </c>
      <c r="J527" s="154">
        <v>324</v>
      </c>
      <c r="K527" s="154">
        <v>133</v>
      </c>
      <c r="L527" s="154">
        <v>155</v>
      </c>
      <c r="M527" s="154">
        <v>567</v>
      </c>
      <c r="N527" s="154">
        <v>298</v>
      </c>
      <c r="O527" s="154">
        <v>122</v>
      </c>
      <c r="P527" s="154">
        <v>147</v>
      </c>
    </row>
    <row r="528" spans="1:16" x14ac:dyDescent="0.25">
      <c r="A528" s="121" t="s">
        <v>970</v>
      </c>
      <c r="B528" s="122" t="s">
        <v>435</v>
      </c>
      <c r="C528" s="122" t="s">
        <v>978</v>
      </c>
      <c r="D528" s="121" t="s">
        <v>979</v>
      </c>
      <c r="E528" s="154">
        <v>7731</v>
      </c>
      <c r="F528" s="154">
        <v>1552</v>
      </c>
      <c r="G528" s="154">
        <v>4638</v>
      </c>
      <c r="H528" s="154">
        <v>1541</v>
      </c>
      <c r="I528" s="154">
        <v>7647</v>
      </c>
      <c r="J528" s="154">
        <v>1529</v>
      </c>
      <c r="K528" s="154">
        <v>4624</v>
      </c>
      <c r="L528" s="154">
        <v>1494</v>
      </c>
      <c r="M528" s="154">
        <v>7836</v>
      </c>
      <c r="N528" s="154">
        <v>1531</v>
      </c>
      <c r="O528" s="154">
        <v>4764</v>
      </c>
      <c r="P528" s="154">
        <v>1541</v>
      </c>
    </row>
    <row r="529" spans="1:16" x14ac:dyDescent="0.25">
      <c r="A529" s="121" t="s">
        <v>970</v>
      </c>
      <c r="B529" s="122" t="s">
        <v>435</v>
      </c>
      <c r="C529" s="122" t="s">
        <v>980</v>
      </c>
      <c r="D529" s="121" t="s">
        <v>981</v>
      </c>
      <c r="E529" s="154">
        <v>473</v>
      </c>
      <c r="F529" s="154">
        <v>217</v>
      </c>
      <c r="G529" s="154">
        <v>146</v>
      </c>
      <c r="H529" s="154">
        <v>110</v>
      </c>
      <c r="I529" s="154">
        <v>433</v>
      </c>
      <c r="J529" s="154">
        <v>214</v>
      </c>
      <c r="K529" s="154">
        <v>121</v>
      </c>
      <c r="L529" s="154">
        <v>98</v>
      </c>
      <c r="M529" s="154">
        <v>427</v>
      </c>
      <c r="N529" s="154">
        <v>209</v>
      </c>
      <c r="O529" s="154">
        <v>122</v>
      </c>
      <c r="P529" s="154">
        <v>96</v>
      </c>
    </row>
    <row r="530" spans="1:16" x14ac:dyDescent="0.25">
      <c r="A530" s="121" t="s">
        <v>970</v>
      </c>
      <c r="B530" s="122" t="s">
        <v>435</v>
      </c>
      <c r="C530" s="122" t="s">
        <v>982</v>
      </c>
      <c r="D530" s="121" t="s">
        <v>983</v>
      </c>
      <c r="E530" s="154">
        <v>2227</v>
      </c>
      <c r="F530" s="154">
        <v>680</v>
      </c>
      <c r="G530" s="154">
        <v>982</v>
      </c>
      <c r="H530" s="154">
        <v>565</v>
      </c>
      <c r="I530" s="154">
        <v>2056</v>
      </c>
      <c r="J530" s="154">
        <v>638</v>
      </c>
      <c r="K530" s="154">
        <v>899</v>
      </c>
      <c r="L530" s="154">
        <v>519</v>
      </c>
      <c r="M530" s="154">
        <v>2074</v>
      </c>
      <c r="N530" s="154">
        <v>638</v>
      </c>
      <c r="O530" s="154">
        <v>927</v>
      </c>
      <c r="P530" s="154">
        <v>509</v>
      </c>
    </row>
    <row r="531" spans="1:16" x14ac:dyDescent="0.25">
      <c r="A531" s="121" t="s">
        <v>970</v>
      </c>
      <c r="B531" s="122" t="s">
        <v>435</v>
      </c>
      <c r="C531" s="122" t="s">
        <v>984</v>
      </c>
      <c r="D531" s="121" t="s">
        <v>985</v>
      </c>
      <c r="E531" s="154">
        <v>2554</v>
      </c>
      <c r="F531" s="154">
        <v>847</v>
      </c>
      <c r="G531" s="154">
        <v>1103</v>
      </c>
      <c r="H531" s="154">
        <v>604</v>
      </c>
      <c r="I531" s="154">
        <v>2544</v>
      </c>
      <c r="J531" s="154">
        <v>839</v>
      </c>
      <c r="K531" s="154">
        <v>1127</v>
      </c>
      <c r="L531" s="154">
        <v>578</v>
      </c>
      <c r="M531" s="154">
        <v>2569</v>
      </c>
      <c r="N531" s="154">
        <v>835</v>
      </c>
      <c r="O531" s="154">
        <v>1124</v>
      </c>
      <c r="P531" s="154">
        <v>610</v>
      </c>
    </row>
    <row r="532" spans="1:16" x14ac:dyDescent="0.25">
      <c r="A532" s="121" t="s">
        <v>970</v>
      </c>
      <c r="B532" s="122" t="s">
        <v>435</v>
      </c>
      <c r="C532" s="122" t="s">
        <v>986</v>
      </c>
      <c r="D532" s="121" t="s">
        <v>987</v>
      </c>
      <c r="E532" s="154">
        <v>662</v>
      </c>
      <c r="F532" s="154">
        <v>297</v>
      </c>
      <c r="G532" s="154">
        <v>184</v>
      </c>
      <c r="H532" s="154">
        <v>181</v>
      </c>
      <c r="I532" s="154">
        <v>594</v>
      </c>
      <c r="J532" s="154">
        <v>283</v>
      </c>
      <c r="K532" s="154">
        <v>125</v>
      </c>
      <c r="L532" s="154">
        <v>186</v>
      </c>
      <c r="M532" s="154">
        <v>586</v>
      </c>
      <c r="N532" s="154">
        <v>281</v>
      </c>
      <c r="O532" s="154">
        <v>132</v>
      </c>
      <c r="P532" s="154">
        <v>173</v>
      </c>
    </row>
    <row r="533" spans="1:16" x14ac:dyDescent="0.25">
      <c r="A533" s="121" t="s">
        <v>970</v>
      </c>
      <c r="B533" s="122" t="s">
        <v>435</v>
      </c>
      <c r="C533" s="122" t="s">
        <v>988</v>
      </c>
      <c r="D533" s="121" t="s">
        <v>989</v>
      </c>
      <c r="E533" s="154">
        <v>588</v>
      </c>
      <c r="F533" s="154">
        <v>224</v>
      </c>
      <c r="G533" s="154">
        <v>168</v>
      </c>
      <c r="H533" s="154">
        <v>196</v>
      </c>
      <c r="I533" s="154">
        <v>572</v>
      </c>
      <c r="J533" s="154">
        <v>220</v>
      </c>
      <c r="K533" s="154">
        <v>158</v>
      </c>
      <c r="L533" s="154">
        <v>194</v>
      </c>
      <c r="M533" s="154">
        <v>581</v>
      </c>
      <c r="N533" s="154">
        <v>226</v>
      </c>
      <c r="O533" s="154">
        <v>166</v>
      </c>
      <c r="P533" s="154">
        <v>189</v>
      </c>
    </row>
    <row r="534" spans="1:16" x14ac:dyDescent="0.25">
      <c r="A534" s="121" t="s">
        <v>970</v>
      </c>
      <c r="B534" s="122" t="s">
        <v>435</v>
      </c>
      <c r="C534" s="122" t="s">
        <v>990</v>
      </c>
      <c r="D534" s="121" t="s">
        <v>991</v>
      </c>
      <c r="E534" s="154">
        <v>7126</v>
      </c>
      <c r="F534" s="154">
        <v>1956</v>
      </c>
      <c r="G534" s="154">
        <v>3532</v>
      </c>
      <c r="H534" s="154">
        <v>1638</v>
      </c>
      <c r="I534" s="154">
        <v>6984</v>
      </c>
      <c r="J534" s="154">
        <v>1885</v>
      </c>
      <c r="K534" s="154">
        <v>3488</v>
      </c>
      <c r="L534" s="154">
        <v>1611</v>
      </c>
      <c r="M534" s="154">
        <v>6923</v>
      </c>
      <c r="N534" s="154">
        <v>1870</v>
      </c>
      <c r="O534" s="154">
        <v>3444</v>
      </c>
      <c r="P534" s="154">
        <v>1609</v>
      </c>
    </row>
    <row r="535" spans="1:16" x14ac:dyDescent="0.25">
      <c r="A535" s="121" t="s">
        <v>970</v>
      </c>
      <c r="B535" s="122" t="s">
        <v>435</v>
      </c>
      <c r="C535" s="122" t="s">
        <v>992</v>
      </c>
      <c r="D535" s="121" t="s">
        <v>993</v>
      </c>
      <c r="E535" s="154">
        <v>491</v>
      </c>
      <c r="F535" s="154">
        <v>282</v>
      </c>
      <c r="G535" s="154">
        <v>135</v>
      </c>
      <c r="H535" s="154">
        <v>74</v>
      </c>
      <c r="I535" s="154">
        <v>489</v>
      </c>
      <c r="J535" s="154">
        <v>281</v>
      </c>
      <c r="K535" s="154">
        <v>128</v>
      </c>
      <c r="L535" s="154">
        <v>80</v>
      </c>
      <c r="M535" s="154">
        <v>492</v>
      </c>
      <c r="N535" s="154">
        <v>284</v>
      </c>
      <c r="O535" s="154">
        <v>134</v>
      </c>
      <c r="P535" s="154">
        <v>74</v>
      </c>
    </row>
    <row r="536" spans="1:16" x14ac:dyDescent="0.25">
      <c r="A536" s="121" t="s">
        <v>970</v>
      </c>
      <c r="B536" s="122" t="s">
        <v>435</v>
      </c>
      <c r="C536" s="122" t="s">
        <v>994</v>
      </c>
      <c r="D536" s="121" t="s">
        <v>995</v>
      </c>
      <c r="E536" s="154">
        <v>645</v>
      </c>
      <c r="F536" s="154">
        <v>256</v>
      </c>
      <c r="G536" s="154">
        <v>215</v>
      </c>
      <c r="H536" s="154">
        <v>174</v>
      </c>
      <c r="I536" s="154">
        <v>633</v>
      </c>
      <c r="J536" s="154">
        <v>255</v>
      </c>
      <c r="K536" s="154">
        <v>209</v>
      </c>
      <c r="L536" s="154">
        <v>169</v>
      </c>
      <c r="M536" s="154">
        <v>604</v>
      </c>
      <c r="N536" s="154">
        <v>256</v>
      </c>
      <c r="O536" s="154">
        <v>179</v>
      </c>
      <c r="P536" s="154">
        <v>169</v>
      </c>
    </row>
    <row r="537" spans="1:16" x14ac:dyDescent="0.25">
      <c r="A537" s="121" t="s">
        <v>970</v>
      </c>
      <c r="B537" s="122" t="s">
        <v>435</v>
      </c>
      <c r="C537" s="122" t="s">
        <v>996</v>
      </c>
      <c r="D537" s="121" t="s">
        <v>997</v>
      </c>
      <c r="E537" s="154">
        <v>9663</v>
      </c>
      <c r="F537" s="154">
        <v>1601</v>
      </c>
      <c r="G537" s="154">
        <v>6553</v>
      </c>
      <c r="H537" s="154">
        <v>1509</v>
      </c>
      <c r="I537" s="154">
        <v>9110</v>
      </c>
      <c r="J537" s="154">
        <v>1539</v>
      </c>
      <c r="K537" s="154">
        <v>6082</v>
      </c>
      <c r="L537" s="154">
        <v>1489</v>
      </c>
      <c r="M537" s="154">
        <v>8966</v>
      </c>
      <c r="N537" s="154">
        <v>1525</v>
      </c>
      <c r="O537" s="154">
        <v>5908</v>
      </c>
      <c r="P537" s="154">
        <v>1533</v>
      </c>
    </row>
    <row r="538" spans="1:16" x14ac:dyDescent="0.25">
      <c r="A538" s="121" t="s">
        <v>970</v>
      </c>
      <c r="B538" s="122" t="s">
        <v>435</v>
      </c>
      <c r="C538" s="122" t="s">
        <v>971</v>
      </c>
      <c r="D538" s="121" t="s">
        <v>972</v>
      </c>
      <c r="E538" s="154">
        <v>125157</v>
      </c>
      <c r="F538" s="154">
        <v>19644</v>
      </c>
      <c r="G538" s="154">
        <v>87749</v>
      </c>
      <c r="H538" s="154">
        <v>17764</v>
      </c>
      <c r="I538" s="154">
        <v>123227</v>
      </c>
      <c r="J538" s="154">
        <v>19385</v>
      </c>
      <c r="K538" s="154">
        <v>86659</v>
      </c>
      <c r="L538" s="154">
        <v>17183</v>
      </c>
      <c r="M538" s="154">
        <v>129003</v>
      </c>
      <c r="N538" s="154">
        <v>24996</v>
      </c>
      <c r="O538" s="154">
        <v>86415</v>
      </c>
      <c r="P538" s="154">
        <v>17592</v>
      </c>
    </row>
    <row r="539" spans="1:16" x14ac:dyDescent="0.25">
      <c r="A539" s="121" t="s">
        <v>970</v>
      </c>
      <c r="B539" s="122" t="s">
        <v>435</v>
      </c>
      <c r="C539" s="122" t="s">
        <v>998</v>
      </c>
      <c r="D539" s="121" t="s">
        <v>999</v>
      </c>
      <c r="E539" s="154">
        <v>1122</v>
      </c>
      <c r="F539" s="154">
        <v>488</v>
      </c>
      <c r="G539" s="154">
        <v>322</v>
      </c>
      <c r="H539" s="154">
        <v>312</v>
      </c>
      <c r="I539" s="154">
        <v>1073</v>
      </c>
      <c r="J539" s="154">
        <v>476</v>
      </c>
      <c r="K539" s="154">
        <v>288</v>
      </c>
      <c r="L539" s="154">
        <v>309</v>
      </c>
      <c r="M539" s="154">
        <v>1068</v>
      </c>
      <c r="N539" s="154">
        <v>479</v>
      </c>
      <c r="O539" s="154">
        <v>278</v>
      </c>
      <c r="P539" s="154">
        <v>311</v>
      </c>
    </row>
    <row r="540" spans="1:16" x14ac:dyDescent="0.25">
      <c r="A540" s="121" t="s">
        <v>970</v>
      </c>
      <c r="B540" s="122" t="s">
        <v>435</v>
      </c>
      <c r="C540" s="122" t="s">
        <v>1000</v>
      </c>
      <c r="D540" s="121" t="s">
        <v>1001</v>
      </c>
      <c r="E540" s="154">
        <v>6172</v>
      </c>
      <c r="F540" s="154">
        <v>1130</v>
      </c>
      <c r="G540" s="154">
        <v>4019</v>
      </c>
      <c r="H540" s="154">
        <v>1023</v>
      </c>
      <c r="I540" s="154">
        <v>6003</v>
      </c>
      <c r="J540" s="154">
        <v>1118</v>
      </c>
      <c r="K540" s="154">
        <v>3885</v>
      </c>
      <c r="L540" s="154">
        <v>1000</v>
      </c>
      <c r="M540" s="154">
        <v>6089</v>
      </c>
      <c r="N540" s="154">
        <v>1127</v>
      </c>
      <c r="O540" s="154">
        <v>3935</v>
      </c>
      <c r="P540" s="154">
        <v>1027</v>
      </c>
    </row>
    <row r="541" spans="1:16" x14ac:dyDescent="0.25">
      <c r="A541" s="121" t="s">
        <v>970</v>
      </c>
      <c r="B541" s="122" t="s">
        <v>435</v>
      </c>
      <c r="C541" s="122" t="s">
        <v>1002</v>
      </c>
      <c r="D541" s="121" t="s">
        <v>1003</v>
      </c>
      <c r="E541" s="154">
        <v>1605</v>
      </c>
      <c r="F541" s="154">
        <v>667</v>
      </c>
      <c r="G541" s="154">
        <v>703</v>
      </c>
      <c r="H541" s="154">
        <v>235</v>
      </c>
      <c r="I541" s="154">
        <v>1625</v>
      </c>
      <c r="J541" s="154">
        <v>626</v>
      </c>
      <c r="K541" s="154">
        <v>754</v>
      </c>
      <c r="L541" s="154">
        <v>245</v>
      </c>
      <c r="M541" s="154">
        <v>1720</v>
      </c>
      <c r="N541" s="154">
        <v>611</v>
      </c>
      <c r="O541" s="154">
        <v>844</v>
      </c>
      <c r="P541" s="154">
        <v>265</v>
      </c>
    </row>
    <row r="542" spans="1:16" x14ac:dyDescent="0.25">
      <c r="A542" s="121" t="s">
        <v>970</v>
      </c>
      <c r="B542" s="122" t="s">
        <v>435</v>
      </c>
      <c r="C542" s="122" t="s">
        <v>1004</v>
      </c>
      <c r="D542" s="121" t="s">
        <v>1005</v>
      </c>
      <c r="E542" s="154">
        <v>783</v>
      </c>
      <c r="F542" s="154">
        <v>420</v>
      </c>
      <c r="G542" s="154">
        <v>173</v>
      </c>
      <c r="H542" s="154">
        <v>190</v>
      </c>
      <c r="I542" s="154">
        <v>766</v>
      </c>
      <c r="J542" s="154">
        <v>403</v>
      </c>
      <c r="K542" s="154">
        <v>182</v>
      </c>
      <c r="L542" s="154">
        <v>181</v>
      </c>
      <c r="M542" s="154">
        <v>772</v>
      </c>
      <c r="N542" s="154">
        <v>419</v>
      </c>
      <c r="O542" s="154">
        <v>171</v>
      </c>
      <c r="P542" s="154">
        <v>182</v>
      </c>
    </row>
    <row r="543" spans="1:16" x14ac:dyDescent="0.25">
      <c r="A543" s="121" t="s">
        <v>970</v>
      </c>
      <c r="B543" s="122" t="s">
        <v>435</v>
      </c>
      <c r="C543" s="122" t="s">
        <v>1006</v>
      </c>
      <c r="D543" s="121" t="s">
        <v>1007</v>
      </c>
      <c r="E543" s="154">
        <v>3060</v>
      </c>
      <c r="F543" s="154">
        <v>906</v>
      </c>
      <c r="G543" s="154">
        <v>1880</v>
      </c>
      <c r="H543" s="154">
        <v>274</v>
      </c>
      <c r="I543" s="154">
        <v>2956</v>
      </c>
      <c r="J543" s="154">
        <v>850</v>
      </c>
      <c r="K543" s="154">
        <v>1826</v>
      </c>
      <c r="L543" s="154">
        <v>280</v>
      </c>
      <c r="M543" s="154">
        <v>2866</v>
      </c>
      <c r="N543" s="154">
        <v>851</v>
      </c>
      <c r="O543" s="154">
        <v>1725</v>
      </c>
      <c r="P543" s="154">
        <v>290</v>
      </c>
    </row>
    <row r="544" spans="1:16" x14ac:dyDescent="0.25">
      <c r="A544" s="121" t="s">
        <v>970</v>
      </c>
      <c r="B544" s="122" t="s">
        <v>435</v>
      </c>
      <c r="C544" s="122" t="s">
        <v>1008</v>
      </c>
      <c r="D544" s="121" t="s">
        <v>1009</v>
      </c>
      <c r="E544" s="154">
        <v>577</v>
      </c>
      <c r="F544" s="154">
        <v>287</v>
      </c>
      <c r="G544" s="154">
        <v>139</v>
      </c>
      <c r="H544" s="154">
        <v>151</v>
      </c>
      <c r="I544" s="154">
        <v>573</v>
      </c>
      <c r="J544" s="154">
        <v>288</v>
      </c>
      <c r="K544" s="154">
        <v>137</v>
      </c>
      <c r="L544" s="154">
        <v>148</v>
      </c>
      <c r="M544" s="154">
        <v>565</v>
      </c>
      <c r="N544" s="154">
        <v>284</v>
      </c>
      <c r="O544" s="154">
        <v>133</v>
      </c>
      <c r="P544" s="154">
        <v>148</v>
      </c>
    </row>
    <row r="545" spans="1:16" x14ac:dyDescent="0.25">
      <c r="A545" s="121" t="s">
        <v>970</v>
      </c>
      <c r="B545" s="122" t="s">
        <v>435</v>
      </c>
      <c r="C545" s="122" t="s">
        <v>1010</v>
      </c>
      <c r="D545" s="121" t="s">
        <v>1011</v>
      </c>
      <c r="E545" s="154">
        <v>6986</v>
      </c>
      <c r="F545" s="154">
        <v>1435</v>
      </c>
      <c r="G545" s="154">
        <v>4065</v>
      </c>
      <c r="H545" s="154">
        <v>1486</v>
      </c>
      <c r="I545" s="154">
        <v>7045</v>
      </c>
      <c r="J545" s="154">
        <v>1409</v>
      </c>
      <c r="K545" s="154">
        <v>4193</v>
      </c>
      <c r="L545" s="154">
        <v>1443</v>
      </c>
      <c r="M545" s="154">
        <v>7184</v>
      </c>
      <c r="N545" s="154">
        <v>1440</v>
      </c>
      <c r="O545" s="154">
        <v>4249</v>
      </c>
      <c r="P545" s="154">
        <v>1495</v>
      </c>
    </row>
    <row r="546" spans="1:16" x14ac:dyDescent="0.25">
      <c r="A546" s="121" t="s">
        <v>970</v>
      </c>
      <c r="B546" s="122" t="s">
        <v>435</v>
      </c>
      <c r="C546" s="122" t="s">
        <v>1012</v>
      </c>
      <c r="D546" s="121" t="s">
        <v>1013</v>
      </c>
      <c r="E546" s="154">
        <v>1628</v>
      </c>
      <c r="F546" s="154">
        <v>622</v>
      </c>
      <c r="G546" s="154">
        <v>489</v>
      </c>
      <c r="H546" s="154">
        <v>517</v>
      </c>
      <c r="I546" s="154">
        <v>1546</v>
      </c>
      <c r="J546" s="154">
        <v>584</v>
      </c>
      <c r="K546" s="154">
        <v>476</v>
      </c>
      <c r="L546" s="154">
        <v>486</v>
      </c>
      <c r="M546" s="154">
        <v>1582</v>
      </c>
      <c r="N546" s="154">
        <v>591</v>
      </c>
      <c r="O546" s="154">
        <v>513</v>
      </c>
      <c r="P546" s="154">
        <v>478</v>
      </c>
    </row>
    <row r="547" spans="1:16" x14ac:dyDescent="0.25">
      <c r="A547" s="121" t="s">
        <v>970</v>
      </c>
      <c r="B547" s="122" t="s">
        <v>435</v>
      </c>
      <c r="C547" s="122" t="s">
        <v>1014</v>
      </c>
      <c r="D547" s="121" t="s">
        <v>1015</v>
      </c>
      <c r="E547" s="154">
        <v>1388</v>
      </c>
      <c r="F547" s="154">
        <v>518</v>
      </c>
      <c r="G547" s="154">
        <v>695</v>
      </c>
      <c r="H547" s="154">
        <v>175</v>
      </c>
      <c r="I547" s="154">
        <v>1335</v>
      </c>
      <c r="J547" s="154">
        <v>510</v>
      </c>
      <c r="K547" s="154">
        <v>665</v>
      </c>
      <c r="L547" s="154">
        <v>160</v>
      </c>
      <c r="M547" s="154">
        <v>1334</v>
      </c>
      <c r="N547" s="154">
        <v>511</v>
      </c>
      <c r="O547" s="154">
        <v>674</v>
      </c>
      <c r="P547" s="154">
        <v>149</v>
      </c>
    </row>
    <row r="548" spans="1:16" x14ac:dyDescent="0.25">
      <c r="A548" s="121" t="s">
        <v>970</v>
      </c>
      <c r="B548" s="122" t="s">
        <v>435</v>
      </c>
      <c r="C548" s="122" t="s">
        <v>1016</v>
      </c>
      <c r="D548" s="121" t="s">
        <v>1017</v>
      </c>
      <c r="E548" s="154">
        <v>1125</v>
      </c>
      <c r="F548" s="154">
        <v>612</v>
      </c>
      <c r="G548" s="154">
        <v>324</v>
      </c>
      <c r="H548" s="154">
        <v>189</v>
      </c>
      <c r="I548" s="154">
        <v>1079</v>
      </c>
      <c r="J548" s="154">
        <v>610</v>
      </c>
      <c r="K548" s="154">
        <v>295</v>
      </c>
      <c r="L548" s="154">
        <v>174</v>
      </c>
      <c r="M548" s="154">
        <v>1078</v>
      </c>
      <c r="N548" s="154">
        <v>615</v>
      </c>
      <c r="O548" s="154">
        <v>289</v>
      </c>
      <c r="P548" s="154">
        <v>174</v>
      </c>
    </row>
    <row r="549" spans="1:16" x14ac:dyDescent="0.25">
      <c r="A549" s="121" t="s">
        <v>970</v>
      </c>
      <c r="B549" s="122" t="s">
        <v>435</v>
      </c>
      <c r="C549" s="122" t="s">
        <v>1018</v>
      </c>
      <c r="D549" s="121" t="s">
        <v>291</v>
      </c>
      <c r="E549" s="154">
        <v>723</v>
      </c>
      <c r="F549" s="154">
        <v>391</v>
      </c>
      <c r="G549" s="154">
        <v>263</v>
      </c>
      <c r="H549" s="154">
        <v>69</v>
      </c>
      <c r="I549" s="154">
        <v>727</v>
      </c>
      <c r="J549" s="154">
        <v>409</v>
      </c>
      <c r="K549" s="154">
        <v>253</v>
      </c>
      <c r="L549" s="154">
        <v>65</v>
      </c>
      <c r="M549" s="154">
        <v>670</v>
      </c>
      <c r="N549" s="154">
        <v>378</v>
      </c>
      <c r="O549" s="154">
        <v>226</v>
      </c>
      <c r="P549" s="154">
        <v>66</v>
      </c>
    </row>
    <row r="550" spans="1:16" x14ac:dyDescent="0.25">
      <c r="A550" s="121" t="s">
        <v>970</v>
      </c>
      <c r="B550" s="122" t="s">
        <v>435</v>
      </c>
      <c r="C550" s="122" t="s">
        <v>1019</v>
      </c>
      <c r="D550" s="121" t="s">
        <v>1020</v>
      </c>
      <c r="E550" s="154">
        <v>93</v>
      </c>
      <c r="F550" s="154">
        <v>16</v>
      </c>
      <c r="G550" s="154">
        <v>53</v>
      </c>
      <c r="H550" s="154">
        <v>24</v>
      </c>
      <c r="I550" s="154">
        <v>99</v>
      </c>
      <c r="J550" s="154">
        <v>19</v>
      </c>
      <c r="K550" s="154">
        <v>53</v>
      </c>
      <c r="L550" s="154">
        <v>27</v>
      </c>
      <c r="M550" s="154">
        <v>79</v>
      </c>
      <c r="N550" s="154">
        <v>19</v>
      </c>
      <c r="O550" s="154">
        <v>38</v>
      </c>
      <c r="P550" s="154">
        <v>22</v>
      </c>
    </row>
    <row r="551" spans="1:16" x14ac:dyDescent="0.25">
      <c r="A551" s="121" t="s">
        <v>970</v>
      </c>
      <c r="B551" s="122" t="s">
        <v>435</v>
      </c>
      <c r="C551" s="122" t="s">
        <v>1021</v>
      </c>
      <c r="D551" s="121" t="s">
        <v>1022</v>
      </c>
      <c r="E551" s="154">
        <v>1393</v>
      </c>
      <c r="F551" s="154">
        <v>606</v>
      </c>
      <c r="G551" s="154">
        <v>375</v>
      </c>
      <c r="H551" s="154">
        <v>412</v>
      </c>
      <c r="I551" s="154">
        <v>1347</v>
      </c>
      <c r="J551" s="154">
        <v>589</v>
      </c>
      <c r="K551" s="154">
        <v>347</v>
      </c>
      <c r="L551" s="154">
        <v>411</v>
      </c>
      <c r="M551" s="154">
        <v>1333</v>
      </c>
      <c r="N551" s="154">
        <v>595</v>
      </c>
      <c r="O551" s="154">
        <v>335</v>
      </c>
      <c r="P551" s="154">
        <v>403</v>
      </c>
    </row>
    <row r="552" spans="1:16" x14ac:dyDescent="0.25">
      <c r="A552" s="121" t="s">
        <v>970</v>
      </c>
      <c r="B552" s="122" t="s">
        <v>435</v>
      </c>
      <c r="C552" s="122" t="s">
        <v>1023</v>
      </c>
      <c r="D552" s="121" t="s">
        <v>1024</v>
      </c>
      <c r="E552" s="154">
        <v>3570</v>
      </c>
      <c r="F552" s="154">
        <v>1435</v>
      </c>
      <c r="G552" s="154">
        <v>1246</v>
      </c>
      <c r="H552" s="154">
        <v>889</v>
      </c>
      <c r="I552" s="154">
        <v>3494</v>
      </c>
      <c r="J552" s="154">
        <v>1388</v>
      </c>
      <c r="K552" s="154">
        <v>1223</v>
      </c>
      <c r="L552" s="154">
        <v>883</v>
      </c>
      <c r="M552" s="154">
        <v>3594</v>
      </c>
      <c r="N552" s="154">
        <v>1389</v>
      </c>
      <c r="O552" s="154">
        <v>1301</v>
      </c>
      <c r="P552" s="154">
        <v>904</v>
      </c>
    </row>
    <row r="553" spans="1:16" x14ac:dyDescent="0.25">
      <c r="A553" s="121" t="s">
        <v>970</v>
      </c>
      <c r="B553" s="122" t="s">
        <v>435</v>
      </c>
      <c r="C553" s="122" t="s">
        <v>1025</v>
      </c>
      <c r="D553" s="121" t="s">
        <v>1026</v>
      </c>
      <c r="E553" s="154">
        <v>403</v>
      </c>
      <c r="F553" s="154">
        <v>69</v>
      </c>
      <c r="G553" s="154">
        <v>159</v>
      </c>
      <c r="H553" s="154">
        <v>175</v>
      </c>
      <c r="I553" s="154">
        <v>390</v>
      </c>
      <c r="J553" s="154">
        <v>67</v>
      </c>
      <c r="K553" s="154">
        <v>155</v>
      </c>
      <c r="L553" s="154">
        <v>168</v>
      </c>
      <c r="M553" s="154">
        <v>385</v>
      </c>
      <c r="N553" s="154">
        <v>68</v>
      </c>
      <c r="O553" s="154">
        <v>164</v>
      </c>
      <c r="P553" s="154">
        <v>153</v>
      </c>
    </row>
    <row r="554" spans="1:16" x14ac:dyDescent="0.25">
      <c r="A554" s="121" t="s">
        <v>970</v>
      </c>
      <c r="B554" s="122" t="s">
        <v>435</v>
      </c>
      <c r="C554" s="122" t="s">
        <v>1027</v>
      </c>
      <c r="D554" s="121" t="s">
        <v>1028</v>
      </c>
      <c r="E554" s="154">
        <v>1656</v>
      </c>
      <c r="F554" s="154">
        <v>580</v>
      </c>
      <c r="G554" s="154">
        <v>831</v>
      </c>
      <c r="H554" s="154">
        <v>245</v>
      </c>
      <c r="I554" s="154">
        <v>1651</v>
      </c>
      <c r="J554" s="154">
        <v>576</v>
      </c>
      <c r="K554" s="154">
        <v>814</v>
      </c>
      <c r="L554" s="154">
        <v>261</v>
      </c>
      <c r="M554" s="154">
        <v>1633</v>
      </c>
      <c r="N554" s="154">
        <v>577</v>
      </c>
      <c r="O554" s="154">
        <v>809</v>
      </c>
      <c r="P554" s="154">
        <v>247</v>
      </c>
    </row>
    <row r="555" spans="1:16" x14ac:dyDescent="0.25">
      <c r="A555" s="121" t="s">
        <v>970</v>
      </c>
      <c r="B555" s="122" t="s">
        <v>435</v>
      </c>
      <c r="C555" s="122" t="s">
        <v>53</v>
      </c>
      <c r="D555" s="121" t="s">
        <v>53</v>
      </c>
      <c r="E555" s="154">
        <v>4</v>
      </c>
      <c r="F555" s="154">
        <v>0</v>
      </c>
      <c r="G555" s="154">
        <v>0</v>
      </c>
      <c r="H555" s="154">
        <v>4</v>
      </c>
      <c r="I555" s="154">
        <v>4</v>
      </c>
      <c r="J555" s="154">
        <v>0</v>
      </c>
      <c r="K555" s="154">
        <v>0</v>
      </c>
      <c r="L555" s="154">
        <v>4</v>
      </c>
      <c r="M555" s="154">
        <v>4</v>
      </c>
      <c r="N555" s="154">
        <v>1</v>
      </c>
      <c r="O555" s="154">
        <v>1</v>
      </c>
      <c r="P555" s="154">
        <v>2</v>
      </c>
    </row>
    <row r="556" spans="1:16" x14ac:dyDescent="0.25">
      <c r="A556" s="121" t="s">
        <v>1029</v>
      </c>
      <c r="B556" s="122" t="s">
        <v>1030</v>
      </c>
      <c r="C556" s="122" t="s">
        <v>1031</v>
      </c>
      <c r="D556" s="121" t="s">
        <v>1032</v>
      </c>
      <c r="E556" s="154">
        <v>78166</v>
      </c>
      <c r="F556" s="154">
        <v>4633</v>
      </c>
      <c r="G556" s="154">
        <v>72933</v>
      </c>
      <c r="H556" s="154">
        <v>600</v>
      </c>
      <c r="I556" s="154">
        <v>75398</v>
      </c>
      <c r="J556" s="154">
        <v>2795</v>
      </c>
      <c r="K556" s="154">
        <v>72037</v>
      </c>
      <c r="L556" s="154">
        <v>566</v>
      </c>
      <c r="M556" s="154">
        <v>77350</v>
      </c>
      <c r="N556" s="154">
        <v>3105</v>
      </c>
      <c r="O556" s="154">
        <v>73691</v>
      </c>
      <c r="P556" s="154">
        <v>554</v>
      </c>
    </row>
    <row r="557" spans="1:16" x14ac:dyDescent="0.25">
      <c r="A557" s="121" t="s">
        <v>1029</v>
      </c>
      <c r="B557" s="122" t="s">
        <v>1030</v>
      </c>
      <c r="C557" s="122" t="s">
        <v>1033</v>
      </c>
      <c r="D557" s="121" t="s">
        <v>1034</v>
      </c>
      <c r="E557" s="154">
        <v>859</v>
      </c>
      <c r="F557" s="154">
        <v>213</v>
      </c>
      <c r="G557" s="154">
        <v>485</v>
      </c>
      <c r="H557" s="154">
        <v>161</v>
      </c>
      <c r="I557" s="154">
        <v>855</v>
      </c>
      <c r="J557" s="154">
        <v>211</v>
      </c>
      <c r="K557" s="154">
        <v>487</v>
      </c>
      <c r="L557" s="154">
        <v>157</v>
      </c>
      <c r="M557" s="154">
        <v>843</v>
      </c>
      <c r="N557" s="154">
        <v>204</v>
      </c>
      <c r="O557" s="154">
        <v>481</v>
      </c>
      <c r="P557" s="154">
        <v>158</v>
      </c>
    </row>
    <row r="558" spans="1:16" x14ac:dyDescent="0.25">
      <c r="A558" s="121" t="s">
        <v>1029</v>
      </c>
      <c r="B558" s="122" t="s">
        <v>1030</v>
      </c>
      <c r="C558" s="122" t="s">
        <v>1035</v>
      </c>
      <c r="D558" s="121" t="s">
        <v>1036</v>
      </c>
      <c r="E558" s="154">
        <v>2982</v>
      </c>
      <c r="F558" s="154">
        <v>422</v>
      </c>
      <c r="G558" s="154">
        <v>1903</v>
      </c>
      <c r="H558" s="154">
        <v>657</v>
      </c>
      <c r="I558" s="154">
        <v>2988</v>
      </c>
      <c r="J558" s="154">
        <v>417</v>
      </c>
      <c r="K558" s="154">
        <v>1927</v>
      </c>
      <c r="L558" s="154">
        <v>644</v>
      </c>
      <c r="M558" s="154">
        <v>2960</v>
      </c>
      <c r="N558" s="154">
        <v>414</v>
      </c>
      <c r="O558" s="154">
        <v>1891</v>
      </c>
      <c r="P558" s="154">
        <v>655</v>
      </c>
    </row>
    <row r="559" spans="1:16" x14ac:dyDescent="0.25">
      <c r="A559" s="121" t="s">
        <v>1029</v>
      </c>
      <c r="B559" s="122" t="s">
        <v>1030</v>
      </c>
      <c r="C559" s="122" t="s">
        <v>1037</v>
      </c>
      <c r="D559" s="121" t="s">
        <v>1038</v>
      </c>
      <c r="E559" s="154">
        <v>1493</v>
      </c>
      <c r="F559" s="154">
        <v>419</v>
      </c>
      <c r="G559" s="154">
        <v>713</v>
      </c>
      <c r="H559" s="154">
        <v>361</v>
      </c>
      <c r="I559" s="154">
        <v>1510</v>
      </c>
      <c r="J559" s="154">
        <v>416</v>
      </c>
      <c r="K559" s="154">
        <v>738</v>
      </c>
      <c r="L559" s="154">
        <v>356</v>
      </c>
      <c r="M559" s="154">
        <v>1555</v>
      </c>
      <c r="N559" s="154">
        <v>463</v>
      </c>
      <c r="O559" s="154">
        <v>731</v>
      </c>
      <c r="P559" s="154">
        <v>361</v>
      </c>
    </row>
    <row r="560" spans="1:16" x14ac:dyDescent="0.25">
      <c r="A560" s="121" t="s">
        <v>1029</v>
      </c>
      <c r="B560" s="122" t="s">
        <v>1030</v>
      </c>
      <c r="C560" s="122" t="s">
        <v>1174</v>
      </c>
      <c r="D560" s="121" t="s">
        <v>1175</v>
      </c>
      <c r="E560" s="154">
        <v>712</v>
      </c>
      <c r="F560" s="154">
        <v>164</v>
      </c>
      <c r="G560" s="154">
        <v>319</v>
      </c>
      <c r="H560" s="154">
        <v>229</v>
      </c>
      <c r="I560" s="154">
        <v>818</v>
      </c>
      <c r="J560" s="154">
        <v>257</v>
      </c>
      <c r="K560" s="154">
        <v>332</v>
      </c>
      <c r="L560" s="154">
        <v>229</v>
      </c>
      <c r="M560" s="154">
        <v>794</v>
      </c>
      <c r="N560" s="154">
        <v>257</v>
      </c>
      <c r="O560" s="154">
        <v>310</v>
      </c>
      <c r="P560" s="154">
        <v>227</v>
      </c>
    </row>
    <row r="561" spans="1:16" x14ac:dyDescent="0.25">
      <c r="A561" s="121" t="s">
        <v>1029</v>
      </c>
      <c r="B561" s="122" t="s">
        <v>1030</v>
      </c>
      <c r="C561" s="122" t="s">
        <v>1039</v>
      </c>
      <c r="D561" s="121" t="s">
        <v>1040</v>
      </c>
      <c r="E561" s="154">
        <v>1419</v>
      </c>
      <c r="F561" s="154">
        <v>742</v>
      </c>
      <c r="G561" s="154">
        <v>358</v>
      </c>
      <c r="H561" s="154">
        <v>319</v>
      </c>
      <c r="I561" s="154">
        <v>1414</v>
      </c>
      <c r="J561" s="154">
        <v>742</v>
      </c>
      <c r="K561" s="154">
        <v>357</v>
      </c>
      <c r="L561" s="154">
        <v>315</v>
      </c>
      <c r="M561" s="154">
        <v>1453</v>
      </c>
      <c r="N561" s="154">
        <v>736</v>
      </c>
      <c r="O561" s="154">
        <v>399</v>
      </c>
      <c r="P561" s="154">
        <v>318</v>
      </c>
    </row>
    <row r="562" spans="1:16" x14ac:dyDescent="0.25">
      <c r="A562" s="121" t="s">
        <v>1029</v>
      </c>
      <c r="B562" s="122" t="s">
        <v>1030</v>
      </c>
      <c r="C562" s="122" t="s">
        <v>1041</v>
      </c>
      <c r="D562" s="121" t="s">
        <v>1042</v>
      </c>
      <c r="E562" s="154">
        <v>189</v>
      </c>
      <c r="F562" s="154">
        <v>96</v>
      </c>
      <c r="G562" s="154">
        <v>65</v>
      </c>
      <c r="H562" s="154">
        <v>28</v>
      </c>
      <c r="I562" s="154">
        <v>183</v>
      </c>
      <c r="J562" s="154">
        <v>96</v>
      </c>
      <c r="K562" s="154">
        <v>60</v>
      </c>
      <c r="L562" s="154">
        <v>27</v>
      </c>
      <c r="M562" s="154">
        <v>199</v>
      </c>
      <c r="N562" s="154">
        <v>96</v>
      </c>
      <c r="O562" s="154">
        <v>75</v>
      </c>
      <c r="P562" s="154">
        <v>28</v>
      </c>
    </row>
    <row r="563" spans="1:16" x14ac:dyDescent="0.25">
      <c r="A563" s="121" t="s">
        <v>1029</v>
      </c>
      <c r="B563" s="122" t="s">
        <v>1030</v>
      </c>
      <c r="C563" s="122" t="s">
        <v>1043</v>
      </c>
      <c r="D563" s="121" t="s">
        <v>1044</v>
      </c>
      <c r="E563" s="154">
        <v>202</v>
      </c>
      <c r="F563" s="154">
        <v>111</v>
      </c>
      <c r="G563" s="154">
        <v>45</v>
      </c>
      <c r="H563" s="154">
        <v>46</v>
      </c>
      <c r="I563" s="154">
        <v>202</v>
      </c>
      <c r="J563" s="154">
        <v>116</v>
      </c>
      <c r="K563" s="154">
        <v>39</v>
      </c>
      <c r="L563" s="154">
        <v>47</v>
      </c>
      <c r="M563" s="154">
        <v>208</v>
      </c>
      <c r="N563" s="154">
        <v>117</v>
      </c>
      <c r="O563" s="154">
        <v>44</v>
      </c>
      <c r="P563" s="154">
        <v>47</v>
      </c>
    </row>
    <row r="564" spans="1:16" x14ac:dyDescent="0.25">
      <c r="A564" s="121" t="s">
        <v>1029</v>
      </c>
      <c r="B564" s="122" t="s">
        <v>1030</v>
      </c>
      <c r="C564" s="122" t="s">
        <v>1045</v>
      </c>
      <c r="D564" s="121" t="s">
        <v>1046</v>
      </c>
      <c r="E564" s="154">
        <v>1434</v>
      </c>
      <c r="F564" s="154">
        <v>175</v>
      </c>
      <c r="G564" s="154">
        <v>913</v>
      </c>
      <c r="H564" s="154">
        <v>346</v>
      </c>
      <c r="I564" s="154">
        <v>1373</v>
      </c>
      <c r="J564" s="154">
        <v>174</v>
      </c>
      <c r="K564" s="154">
        <v>863</v>
      </c>
      <c r="L564" s="154">
        <v>336</v>
      </c>
      <c r="M564" s="154">
        <v>1408</v>
      </c>
      <c r="N564" s="154">
        <v>172</v>
      </c>
      <c r="O564" s="154">
        <v>904</v>
      </c>
      <c r="P564" s="154">
        <v>332</v>
      </c>
    </row>
    <row r="565" spans="1:16" x14ac:dyDescent="0.25">
      <c r="A565" s="121" t="s">
        <v>1029</v>
      </c>
      <c r="B565" s="122" t="s">
        <v>1030</v>
      </c>
      <c r="C565" s="122" t="s">
        <v>1047</v>
      </c>
      <c r="D565" s="121" t="s">
        <v>1048</v>
      </c>
      <c r="E565" s="154">
        <v>184</v>
      </c>
      <c r="F565" s="154">
        <v>88</v>
      </c>
      <c r="G565" s="154">
        <v>29</v>
      </c>
      <c r="H565" s="154">
        <v>67</v>
      </c>
      <c r="I565" s="154">
        <v>198</v>
      </c>
      <c r="J565" s="154">
        <v>87</v>
      </c>
      <c r="K565" s="154">
        <v>44</v>
      </c>
      <c r="L565" s="154">
        <v>67</v>
      </c>
      <c r="M565" s="154">
        <v>242</v>
      </c>
      <c r="N565" s="154">
        <v>87</v>
      </c>
      <c r="O565" s="154">
        <v>82</v>
      </c>
      <c r="P565" s="154">
        <v>73</v>
      </c>
    </row>
    <row r="566" spans="1:16" x14ac:dyDescent="0.25">
      <c r="A566" s="121" t="s">
        <v>1029</v>
      </c>
      <c r="B566" s="122" t="s">
        <v>1030</v>
      </c>
      <c r="C566" s="122" t="s">
        <v>1049</v>
      </c>
      <c r="D566" s="121" t="s">
        <v>1050</v>
      </c>
      <c r="E566" s="154">
        <v>1128</v>
      </c>
      <c r="F566" s="154">
        <v>193</v>
      </c>
      <c r="G566" s="154">
        <v>674</v>
      </c>
      <c r="H566" s="154">
        <v>261</v>
      </c>
      <c r="I566" s="154">
        <v>1119</v>
      </c>
      <c r="J566" s="154">
        <v>191</v>
      </c>
      <c r="K566" s="154">
        <v>678</v>
      </c>
      <c r="L566" s="154">
        <v>250</v>
      </c>
      <c r="M566" s="154">
        <v>1214</v>
      </c>
      <c r="N566" s="154">
        <v>271</v>
      </c>
      <c r="O566" s="154">
        <v>682</v>
      </c>
      <c r="P566" s="154">
        <v>261</v>
      </c>
    </row>
    <row r="567" spans="1:16" x14ac:dyDescent="0.25">
      <c r="A567" s="121" t="s">
        <v>1029</v>
      </c>
      <c r="B567" s="122" t="s">
        <v>1030</v>
      </c>
      <c r="C567" s="122" t="s">
        <v>1051</v>
      </c>
      <c r="D567" s="121" t="s">
        <v>1052</v>
      </c>
      <c r="E567" s="154">
        <v>26296</v>
      </c>
      <c r="F567" s="154">
        <v>2193</v>
      </c>
      <c r="G567" s="154">
        <v>17568</v>
      </c>
      <c r="H567" s="154">
        <v>6535</v>
      </c>
      <c r="I567" s="154">
        <v>26324</v>
      </c>
      <c r="J567" s="154">
        <v>2147</v>
      </c>
      <c r="K567" s="154">
        <v>17706</v>
      </c>
      <c r="L567" s="154">
        <v>6471</v>
      </c>
      <c r="M567" s="154">
        <v>26811</v>
      </c>
      <c r="N567" s="154">
        <v>2148</v>
      </c>
      <c r="O567" s="154">
        <v>18089</v>
      </c>
      <c r="P567" s="154">
        <v>6574</v>
      </c>
    </row>
    <row r="568" spans="1:16" x14ac:dyDescent="0.25">
      <c r="A568" s="121" t="s">
        <v>1029</v>
      </c>
      <c r="B568" s="122" t="s">
        <v>1030</v>
      </c>
      <c r="C568" s="122" t="s">
        <v>1053</v>
      </c>
      <c r="D568" s="121" t="s">
        <v>1054</v>
      </c>
      <c r="E568" s="154">
        <v>574</v>
      </c>
      <c r="F568" s="154">
        <v>267</v>
      </c>
      <c r="G568" s="154">
        <v>111</v>
      </c>
      <c r="H568" s="154">
        <v>196</v>
      </c>
      <c r="I568" s="154">
        <v>732</v>
      </c>
      <c r="J568" s="154">
        <v>430</v>
      </c>
      <c r="K568" s="154">
        <v>103</v>
      </c>
      <c r="L568" s="154">
        <v>199</v>
      </c>
      <c r="M568" s="154">
        <v>765</v>
      </c>
      <c r="N568" s="154">
        <v>453</v>
      </c>
      <c r="O568" s="154">
        <v>115</v>
      </c>
      <c r="P568" s="154">
        <v>197</v>
      </c>
    </row>
    <row r="569" spans="1:16" x14ac:dyDescent="0.25">
      <c r="A569" s="121" t="s">
        <v>1029</v>
      </c>
      <c r="B569" s="122" t="s">
        <v>1030</v>
      </c>
      <c r="C569" s="122" t="s">
        <v>1055</v>
      </c>
      <c r="D569" s="121" t="s">
        <v>1056</v>
      </c>
      <c r="E569" s="154">
        <v>2237</v>
      </c>
      <c r="F569" s="154">
        <v>496</v>
      </c>
      <c r="G569" s="154">
        <v>1169</v>
      </c>
      <c r="H569" s="154">
        <v>572</v>
      </c>
      <c r="I569" s="154">
        <v>2230</v>
      </c>
      <c r="J569" s="154">
        <v>492</v>
      </c>
      <c r="K569" s="154">
        <v>1170</v>
      </c>
      <c r="L569" s="154">
        <v>568</v>
      </c>
      <c r="M569" s="154">
        <v>2274</v>
      </c>
      <c r="N569" s="154">
        <v>483</v>
      </c>
      <c r="O569" s="154">
        <v>1203</v>
      </c>
      <c r="P569" s="154">
        <v>588</v>
      </c>
    </row>
    <row r="570" spans="1:16" x14ac:dyDescent="0.25">
      <c r="A570" s="121" t="s">
        <v>1029</v>
      </c>
      <c r="B570" s="122" t="s">
        <v>1030</v>
      </c>
      <c r="C570" s="122" t="s">
        <v>1057</v>
      </c>
      <c r="D570" s="121" t="s">
        <v>1058</v>
      </c>
      <c r="E570" s="154">
        <v>543</v>
      </c>
      <c r="F570" s="154">
        <v>253</v>
      </c>
      <c r="G570" s="154">
        <v>117</v>
      </c>
      <c r="H570" s="154">
        <v>173</v>
      </c>
      <c r="I570" s="154">
        <v>530</v>
      </c>
      <c r="J570" s="154">
        <v>248</v>
      </c>
      <c r="K570" s="154">
        <v>112</v>
      </c>
      <c r="L570" s="154">
        <v>170</v>
      </c>
      <c r="M570" s="154">
        <v>512</v>
      </c>
      <c r="N570" s="154">
        <v>246</v>
      </c>
      <c r="O570" s="154">
        <v>94</v>
      </c>
      <c r="P570" s="154">
        <v>172</v>
      </c>
    </row>
    <row r="571" spans="1:16" x14ac:dyDescent="0.25">
      <c r="A571" s="121" t="s">
        <v>1029</v>
      </c>
      <c r="B571" s="122" t="s">
        <v>1030</v>
      </c>
      <c r="C571" s="122" t="s">
        <v>1059</v>
      </c>
      <c r="D571" s="121" t="s">
        <v>1060</v>
      </c>
      <c r="E571" s="154">
        <v>208</v>
      </c>
      <c r="F571" s="154">
        <v>65</v>
      </c>
      <c r="G571" s="154">
        <v>50</v>
      </c>
      <c r="H571" s="154">
        <v>93</v>
      </c>
      <c r="I571" s="154">
        <v>200</v>
      </c>
      <c r="J571" s="154">
        <v>62</v>
      </c>
      <c r="K571" s="154">
        <v>47</v>
      </c>
      <c r="L571" s="154">
        <v>91</v>
      </c>
      <c r="M571" s="154">
        <v>196</v>
      </c>
      <c r="N571" s="154">
        <v>60</v>
      </c>
      <c r="O571" s="154">
        <v>48</v>
      </c>
      <c r="P571" s="154">
        <v>88</v>
      </c>
    </row>
    <row r="572" spans="1:16" x14ac:dyDescent="0.25">
      <c r="A572" s="121" t="s">
        <v>1029</v>
      </c>
      <c r="B572" s="122" t="s">
        <v>1030</v>
      </c>
      <c r="C572" s="122" t="s">
        <v>1061</v>
      </c>
      <c r="D572" s="121" t="s">
        <v>1062</v>
      </c>
      <c r="E572" s="154">
        <v>47779</v>
      </c>
      <c r="F572" s="154">
        <v>6608</v>
      </c>
      <c r="G572" s="154">
        <v>29383</v>
      </c>
      <c r="H572" s="154">
        <v>11788</v>
      </c>
      <c r="I572" s="154">
        <v>47506</v>
      </c>
      <c r="J572" s="154">
        <v>6351</v>
      </c>
      <c r="K572" s="154">
        <v>29648</v>
      </c>
      <c r="L572" s="154">
        <v>11507</v>
      </c>
      <c r="M572" s="154">
        <v>48362</v>
      </c>
      <c r="N572" s="154">
        <v>7048</v>
      </c>
      <c r="O572" s="154">
        <v>29617</v>
      </c>
      <c r="P572" s="154">
        <v>11697</v>
      </c>
    </row>
    <row r="573" spans="1:16" x14ac:dyDescent="0.25">
      <c r="A573" s="121" t="s">
        <v>1029</v>
      </c>
      <c r="B573" s="122" t="s">
        <v>1030</v>
      </c>
      <c r="C573" s="122" t="s">
        <v>1063</v>
      </c>
      <c r="D573" s="121" t="s">
        <v>1064</v>
      </c>
      <c r="E573" s="154">
        <v>754</v>
      </c>
      <c r="F573" s="154">
        <v>125</v>
      </c>
      <c r="G573" s="154">
        <v>325</v>
      </c>
      <c r="H573" s="154">
        <v>304</v>
      </c>
      <c r="I573" s="154">
        <v>750</v>
      </c>
      <c r="J573" s="154">
        <v>125</v>
      </c>
      <c r="K573" s="154">
        <v>328</v>
      </c>
      <c r="L573" s="154">
        <v>297</v>
      </c>
      <c r="M573" s="154">
        <v>889</v>
      </c>
      <c r="N573" s="154">
        <v>269</v>
      </c>
      <c r="O573" s="154">
        <v>328</v>
      </c>
      <c r="P573" s="154">
        <v>292</v>
      </c>
    </row>
    <row r="574" spans="1:16" x14ac:dyDescent="0.25">
      <c r="A574" s="121" t="s">
        <v>1029</v>
      </c>
      <c r="B574" s="122" t="s">
        <v>1030</v>
      </c>
      <c r="C574" s="122" t="s">
        <v>1065</v>
      </c>
      <c r="D574" s="121" t="s">
        <v>1066</v>
      </c>
      <c r="E574" s="154">
        <v>1364</v>
      </c>
      <c r="F574" s="154">
        <v>445</v>
      </c>
      <c r="G574" s="154">
        <v>510</v>
      </c>
      <c r="H574" s="154">
        <v>409</v>
      </c>
      <c r="I574" s="154">
        <v>1378</v>
      </c>
      <c r="J574" s="154">
        <v>449</v>
      </c>
      <c r="K574" s="154">
        <v>515</v>
      </c>
      <c r="L574" s="154">
        <v>414</v>
      </c>
      <c r="M574" s="154">
        <v>1598</v>
      </c>
      <c r="N574" s="154">
        <v>673</v>
      </c>
      <c r="O574" s="154">
        <v>506</v>
      </c>
      <c r="P574" s="154">
        <v>419</v>
      </c>
    </row>
    <row r="575" spans="1:16" x14ac:dyDescent="0.25">
      <c r="A575" s="121" t="s">
        <v>1029</v>
      </c>
      <c r="B575" s="122" t="s">
        <v>1030</v>
      </c>
      <c r="C575" s="122" t="s">
        <v>1067</v>
      </c>
      <c r="D575" s="121" t="s">
        <v>1068</v>
      </c>
      <c r="E575" s="154">
        <v>2664</v>
      </c>
      <c r="F575" s="154">
        <v>584</v>
      </c>
      <c r="G575" s="154">
        <v>1250</v>
      </c>
      <c r="H575" s="154">
        <v>830</v>
      </c>
      <c r="I575" s="154">
        <v>2685</v>
      </c>
      <c r="J575" s="154">
        <v>577</v>
      </c>
      <c r="K575" s="154">
        <v>1292</v>
      </c>
      <c r="L575" s="154">
        <v>816</v>
      </c>
      <c r="M575" s="154">
        <v>2837</v>
      </c>
      <c r="N575" s="154">
        <v>729</v>
      </c>
      <c r="O575" s="154">
        <v>1295</v>
      </c>
      <c r="P575" s="154">
        <v>813</v>
      </c>
    </row>
    <row r="576" spans="1:16" x14ac:dyDescent="0.25">
      <c r="A576" s="121" t="s">
        <v>1029</v>
      </c>
      <c r="B576" s="122" t="s">
        <v>1030</v>
      </c>
      <c r="C576" s="122" t="s">
        <v>1069</v>
      </c>
      <c r="D576" s="121" t="s">
        <v>1070</v>
      </c>
      <c r="E576" s="154">
        <v>5238</v>
      </c>
      <c r="F576" s="154">
        <v>925</v>
      </c>
      <c r="G576" s="154">
        <v>3598</v>
      </c>
      <c r="H576" s="154">
        <v>715</v>
      </c>
      <c r="I576" s="154">
        <v>5232</v>
      </c>
      <c r="J576" s="154">
        <v>918</v>
      </c>
      <c r="K576" s="154">
        <v>3621</v>
      </c>
      <c r="L576" s="154">
        <v>693</v>
      </c>
      <c r="M576" s="154">
        <v>5340</v>
      </c>
      <c r="N576" s="154">
        <v>975</v>
      </c>
      <c r="O576" s="154">
        <v>3662</v>
      </c>
      <c r="P576" s="154">
        <v>703</v>
      </c>
    </row>
    <row r="577" spans="1:16" x14ac:dyDescent="0.25">
      <c r="A577" s="121" t="s">
        <v>1029</v>
      </c>
      <c r="B577" s="122" t="s">
        <v>1030</v>
      </c>
      <c r="C577" s="122" t="s">
        <v>1071</v>
      </c>
      <c r="D577" s="121" t="s">
        <v>1072</v>
      </c>
      <c r="E577" s="154">
        <v>24617</v>
      </c>
      <c r="F577" s="154">
        <v>1216</v>
      </c>
      <c r="G577" s="154">
        <v>20202</v>
      </c>
      <c r="H577" s="154">
        <v>3199</v>
      </c>
      <c r="I577" s="154">
        <v>24984</v>
      </c>
      <c r="J577" s="154">
        <v>1316</v>
      </c>
      <c r="K577" s="154">
        <v>20530</v>
      </c>
      <c r="L577" s="154">
        <v>3138</v>
      </c>
      <c r="M577" s="154">
        <v>25140</v>
      </c>
      <c r="N577" s="154">
        <v>1442</v>
      </c>
      <c r="O577" s="154">
        <v>20495</v>
      </c>
      <c r="P577" s="154">
        <v>3203</v>
      </c>
    </row>
    <row r="578" spans="1:16" x14ac:dyDescent="0.25">
      <c r="A578" s="121" t="s">
        <v>1029</v>
      </c>
      <c r="B578" s="122" t="s">
        <v>1030</v>
      </c>
      <c r="C578" s="122" t="s">
        <v>1073</v>
      </c>
      <c r="D578" s="121" t="s">
        <v>1074</v>
      </c>
      <c r="E578" s="154">
        <v>2125</v>
      </c>
      <c r="F578" s="154">
        <v>275</v>
      </c>
      <c r="G578" s="154">
        <v>1676</v>
      </c>
      <c r="H578" s="154">
        <v>174</v>
      </c>
      <c r="I578" s="154">
        <v>2146</v>
      </c>
      <c r="J578" s="154">
        <v>275</v>
      </c>
      <c r="K578" s="154">
        <v>1705</v>
      </c>
      <c r="L578" s="154">
        <v>166</v>
      </c>
      <c r="M578" s="154">
        <v>2103</v>
      </c>
      <c r="N578" s="154">
        <v>273</v>
      </c>
      <c r="O578" s="154">
        <v>1666</v>
      </c>
      <c r="P578" s="154">
        <v>164</v>
      </c>
    </row>
    <row r="579" spans="1:16" x14ac:dyDescent="0.25">
      <c r="A579" s="121" t="s">
        <v>1029</v>
      </c>
      <c r="B579" s="122" t="s">
        <v>1030</v>
      </c>
      <c r="C579" s="122" t="s">
        <v>1075</v>
      </c>
      <c r="D579" s="121" t="s">
        <v>1076</v>
      </c>
      <c r="E579" s="154">
        <v>2055</v>
      </c>
      <c r="F579" s="154">
        <v>545</v>
      </c>
      <c r="G579" s="154">
        <v>758</v>
      </c>
      <c r="H579" s="154">
        <v>752</v>
      </c>
      <c r="I579" s="154">
        <v>2120</v>
      </c>
      <c r="J579" s="154">
        <v>530</v>
      </c>
      <c r="K579" s="154">
        <v>873</v>
      </c>
      <c r="L579" s="154">
        <v>717</v>
      </c>
      <c r="M579" s="154">
        <v>2114</v>
      </c>
      <c r="N579" s="154">
        <v>529</v>
      </c>
      <c r="O579" s="154">
        <v>847</v>
      </c>
      <c r="P579" s="154">
        <v>738</v>
      </c>
    </row>
    <row r="580" spans="1:16" x14ac:dyDescent="0.25">
      <c r="A580" s="121" t="s">
        <v>1029</v>
      </c>
      <c r="B580" s="122" t="s">
        <v>1030</v>
      </c>
      <c r="C580" s="122" t="s">
        <v>1077</v>
      </c>
      <c r="D580" s="121" t="s">
        <v>443</v>
      </c>
      <c r="E580" s="154">
        <v>253</v>
      </c>
      <c r="F580" s="154">
        <v>173</v>
      </c>
      <c r="G580" s="154">
        <v>26</v>
      </c>
      <c r="H580" s="154">
        <v>54</v>
      </c>
      <c r="I580" s="154">
        <v>252</v>
      </c>
      <c r="J580" s="154">
        <v>172</v>
      </c>
      <c r="K580" s="154">
        <v>27</v>
      </c>
      <c r="L580" s="154">
        <v>53</v>
      </c>
      <c r="M580" s="154">
        <v>256</v>
      </c>
      <c r="N580" s="154">
        <v>171</v>
      </c>
      <c r="O580" s="154">
        <v>29</v>
      </c>
      <c r="P580" s="154">
        <v>56</v>
      </c>
    </row>
    <row r="581" spans="1:16" x14ac:dyDescent="0.25">
      <c r="A581" s="121" t="s">
        <v>1029</v>
      </c>
      <c r="B581" s="122" t="s">
        <v>1030</v>
      </c>
      <c r="C581" s="122" t="s">
        <v>1078</v>
      </c>
      <c r="D581" s="121" t="s">
        <v>1079</v>
      </c>
      <c r="E581" s="154">
        <v>4191</v>
      </c>
      <c r="F581" s="154">
        <v>584</v>
      </c>
      <c r="G581" s="154">
        <v>2937</v>
      </c>
      <c r="H581" s="154">
        <v>670</v>
      </c>
      <c r="I581" s="154">
        <v>4121</v>
      </c>
      <c r="J581" s="154">
        <v>575</v>
      </c>
      <c r="K581" s="154">
        <v>2886</v>
      </c>
      <c r="L581" s="154">
        <v>660</v>
      </c>
      <c r="M581" s="154">
        <v>4084</v>
      </c>
      <c r="N581" s="154">
        <v>569</v>
      </c>
      <c r="O581" s="154">
        <v>2876</v>
      </c>
      <c r="P581" s="154">
        <v>639</v>
      </c>
    </row>
    <row r="582" spans="1:16" x14ac:dyDescent="0.25">
      <c r="A582" s="121" t="s">
        <v>1029</v>
      </c>
      <c r="B582" s="122" t="s">
        <v>1030</v>
      </c>
      <c r="C582" s="122" t="s">
        <v>1080</v>
      </c>
      <c r="D582" s="121" t="s">
        <v>1081</v>
      </c>
      <c r="E582" s="154">
        <v>39536</v>
      </c>
      <c r="F582" s="154">
        <v>3708</v>
      </c>
      <c r="G582" s="154">
        <v>30337</v>
      </c>
      <c r="H582" s="154">
        <v>5491</v>
      </c>
      <c r="I582" s="154">
        <v>38688</v>
      </c>
      <c r="J582" s="154">
        <v>3359</v>
      </c>
      <c r="K582" s="154">
        <v>29975</v>
      </c>
      <c r="L582" s="154">
        <v>5354</v>
      </c>
      <c r="M582" s="154">
        <v>39011</v>
      </c>
      <c r="N582" s="154">
        <v>3605</v>
      </c>
      <c r="O582" s="154">
        <v>30016</v>
      </c>
      <c r="P582" s="154">
        <v>5390</v>
      </c>
    </row>
    <row r="583" spans="1:16" x14ac:dyDescent="0.25">
      <c r="A583" s="121" t="s">
        <v>1029</v>
      </c>
      <c r="B583" s="122" t="s">
        <v>1030</v>
      </c>
      <c r="C583" s="122" t="s">
        <v>1082</v>
      </c>
      <c r="D583" s="121" t="s">
        <v>1083</v>
      </c>
      <c r="E583" s="154">
        <v>1734</v>
      </c>
      <c r="F583" s="154">
        <v>383</v>
      </c>
      <c r="G583" s="154">
        <v>866</v>
      </c>
      <c r="H583" s="154">
        <v>485</v>
      </c>
      <c r="I583" s="154">
        <v>1704</v>
      </c>
      <c r="J583" s="154">
        <v>385</v>
      </c>
      <c r="K583" s="154">
        <v>848</v>
      </c>
      <c r="L583" s="154">
        <v>471</v>
      </c>
      <c r="M583" s="154">
        <v>1696</v>
      </c>
      <c r="N583" s="154">
        <v>388</v>
      </c>
      <c r="O583" s="154">
        <v>854</v>
      </c>
      <c r="P583" s="154">
        <v>454</v>
      </c>
    </row>
    <row r="584" spans="1:16" x14ac:dyDescent="0.25">
      <c r="A584" s="121" t="s">
        <v>1029</v>
      </c>
      <c r="B584" s="122" t="s">
        <v>1030</v>
      </c>
      <c r="C584" s="122" t="s">
        <v>1084</v>
      </c>
      <c r="D584" s="121" t="s">
        <v>1085</v>
      </c>
      <c r="E584" s="154">
        <v>498</v>
      </c>
      <c r="F584" s="154">
        <v>286</v>
      </c>
      <c r="G584" s="154">
        <v>71</v>
      </c>
      <c r="H584" s="154">
        <v>141</v>
      </c>
      <c r="I584" s="154">
        <v>525</v>
      </c>
      <c r="J584" s="154">
        <v>288</v>
      </c>
      <c r="K584" s="154">
        <v>95</v>
      </c>
      <c r="L584" s="154">
        <v>142</v>
      </c>
      <c r="M584" s="154">
        <v>529</v>
      </c>
      <c r="N584" s="154">
        <v>282</v>
      </c>
      <c r="O584" s="154">
        <v>107</v>
      </c>
      <c r="P584" s="154">
        <v>140</v>
      </c>
    </row>
    <row r="585" spans="1:16" x14ac:dyDescent="0.25">
      <c r="A585" s="121" t="s">
        <v>1029</v>
      </c>
      <c r="B585" s="122" t="s">
        <v>1030</v>
      </c>
      <c r="C585" s="122" t="s">
        <v>1086</v>
      </c>
      <c r="D585" s="121" t="s">
        <v>1087</v>
      </c>
      <c r="E585" s="154">
        <v>30745</v>
      </c>
      <c r="F585" s="154">
        <v>2922</v>
      </c>
      <c r="G585" s="154">
        <v>23171</v>
      </c>
      <c r="H585" s="154">
        <v>4652</v>
      </c>
      <c r="I585" s="154">
        <v>31197</v>
      </c>
      <c r="J585" s="154">
        <v>2845</v>
      </c>
      <c r="K585" s="154">
        <v>23825</v>
      </c>
      <c r="L585" s="154">
        <v>4527</v>
      </c>
      <c r="M585" s="154">
        <v>31042</v>
      </c>
      <c r="N585" s="154">
        <v>2793</v>
      </c>
      <c r="O585" s="154">
        <v>23637</v>
      </c>
      <c r="P585" s="154">
        <v>4612</v>
      </c>
    </row>
    <row r="586" spans="1:16" x14ac:dyDescent="0.25">
      <c r="A586" s="121" t="s">
        <v>1029</v>
      </c>
      <c r="B586" s="122" t="s">
        <v>1030</v>
      </c>
      <c r="C586" s="122" t="s">
        <v>1088</v>
      </c>
      <c r="D586" s="121" t="s">
        <v>1089</v>
      </c>
      <c r="E586" s="154">
        <v>620</v>
      </c>
      <c r="F586" s="154">
        <v>317</v>
      </c>
      <c r="G586" s="154">
        <v>143</v>
      </c>
      <c r="H586" s="154">
        <v>160</v>
      </c>
      <c r="I586" s="154">
        <v>728</v>
      </c>
      <c r="J586" s="154">
        <v>316</v>
      </c>
      <c r="K586" s="154">
        <v>257</v>
      </c>
      <c r="L586" s="154">
        <v>155</v>
      </c>
      <c r="M586" s="154">
        <v>614</v>
      </c>
      <c r="N586" s="154">
        <v>311</v>
      </c>
      <c r="O586" s="154">
        <v>157</v>
      </c>
      <c r="P586" s="154">
        <v>146</v>
      </c>
    </row>
    <row r="587" spans="1:16" x14ac:dyDescent="0.25">
      <c r="A587" s="121" t="s">
        <v>1029</v>
      </c>
      <c r="B587" s="122" t="s">
        <v>1030</v>
      </c>
      <c r="C587" s="122" t="s">
        <v>1090</v>
      </c>
      <c r="D587" s="121" t="s">
        <v>1091</v>
      </c>
      <c r="E587" s="154">
        <v>32052</v>
      </c>
      <c r="F587" s="154">
        <v>6287</v>
      </c>
      <c r="G587" s="154">
        <v>16652</v>
      </c>
      <c r="H587" s="154">
        <v>9113</v>
      </c>
      <c r="I587" s="154">
        <v>32195</v>
      </c>
      <c r="J587" s="154">
        <v>6949</v>
      </c>
      <c r="K587" s="154">
        <v>16287</v>
      </c>
      <c r="L587" s="154">
        <v>8959</v>
      </c>
      <c r="M587" s="154">
        <v>32076</v>
      </c>
      <c r="N587" s="154">
        <v>6838</v>
      </c>
      <c r="O587" s="154">
        <v>16232</v>
      </c>
      <c r="P587" s="154">
        <v>9006</v>
      </c>
    </row>
    <row r="588" spans="1:16" x14ac:dyDescent="0.25">
      <c r="A588" s="121" t="s">
        <v>1029</v>
      </c>
      <c r="B588" s="122" t="s">
        <v>1030</v>
      </c>
      <c r="C588" s="122" t="s">
        <v>1092</v>
      </c>
      <c r="D588" s="121" t="s">
        <v>1093</v>
      </c>
      <c r="E588" s="154">
        <v>583</v>
      </c>
      <c r="F588" s="154">
        <v>150</v>
      </c>
      <c r="G588" s="154">
        <v>197</v>
      </c>
      <c r="H588" s="154">
        <v>236</v>
      </c>
      <c r="I588" s="154">
        <v>589</v>
      </c>
      <c r="J588" s="154">
        <v>145</v>
      </c>
      <c r="K588" s="154">
        <v>215</v>
      </c>
      <c r="L588" s="154">
        <v>229</v>
      </c>
      <c r="M588" s="154">
        <v>492</v>
      </c>
      <c r="N588" s="154">
        <v>143</v>
      </c>
      <c r="O588" s="154">
        <v>123</v>
      </c>
      <c r="P588" s="154">
        <v>226</v>
      </c>
    </row>
    <row r="589" spans="1:16" x14ac:dyDescent="0.25">
      <c r="A589" s="121" t="s">
        <v>1029</v>
      </c>
      <c r="B589" s="122" t="s">
        <v>1030</v>
      </c>
      <c r="C589" s="122" t="s">
        <v>1094</v>
      </c>
      <c r="D589" s="121" t="s">
        <v>1095</v>
      </c>
      <c r="E589" s="154">
        <v>2649</v>
      </c>
      <c r="F589" s="154">
        <v>239</v>
      </c>
      <c r="G589" s="154">
        <v>1809</v>
      </c>
      <c r="H589" s="154">
        <v>601</v>
      </c>
      <c r="I589" s="154">
        <v>2622</v>
      </c>
      <c r="J589" s="154">
        <v>240</v>
      </c>
      <c r="K589" s="154">
        <v>1792</v>
      </c>
      <c r="L589" s="154">
        <v>590</v>
      </c>
      <c r="M589" s="154">
        <v>2606</v>
      </c>
      <c r="N589" s="154">
        <v>241</v>
      </c>
      <c r="O589" s="154">
        <v>1772</v>
      </c>
      <c r="P589" s="154">
        <v>593</v>
      </c>
    </row>
    <row r="590" spans="1:16" x14ac:dyDescent="0.25">
      <c r="A590" s="121" t="s">
        <v>1029</v>
      </c>
      <c r="B590" s="122" t="s">
        <v>1030</v>
      </c>
      <c r="C590" s="122" t="s">
        <v>1096</v>
      </c>
      <c r="D590" s="121" t="s">
        <v>1097</v>
      </c>
      <c r="E590" s="154">
        <v>1015</v>
      </c>
      <c r="F590" s="154">
        <v>294</v>
      </c>
      <c r="G590" s="154">
        <v>410</v>
      </c>
      <c r="H590" s="154">
        <v>311</v>
      </c>
      <c r="I590" s="154">
        <v>1014</v>
      </c>
      <c r="J590" s="154">
        <v>290</v>
      </c>
      <c r="K590" s="154">
        <v>412</v>
      </c>
      <c r="L590" s="154">
        <v>312</v>
      </c>
      <c r="M590" s="154">
        <v>994</v>
      </c>
      <c r="N590" s="154">
        <v>298</v>
      </c>
      <c r="O590" s="154">
        <v>389</v>
      </c>
      <c r="P590" s="154">
        <v>307</v>
      </c>
    </row>
    <row r="591" spans="1:16" x14ac:dyDescent="0.25">
      <c r="A591" s="121" t="s">
        <v>1029</v>
      </c>
      <c r="B591" s="122" t="s">
        <v>1030</v>
      </c>
      <c r="C591" s="122" t="s">
        <v>1098</v>
      </c>
      <c r="D591" s="121" t="s">
        <v>1099</v>
      </c>
      <c r="E591" s="154">
        <v>245</v>
      </c>
      <c r="F591" s="154">
        <v>148</v>
      </c>
      <c r="G591" s="154">
        <v>20</v>
      </c>
      <c r="H591" s="154">
        <v>77</v>
      </c>
      <c r="I591" s="154">
        <v>237</v>
      </c>
      <c r="J591" s="154">
        <v>148</v>
      </c>
      <c r="K591" s="154">
        <v>20</v>
      </c>
      <c r="L591" s="154">
        <v>69</v>
      </c>
      <c r="M591" s="154">
        <v>240</v>
      </c>
      <c r="N591" s="154">
        <v>146</v>
      </c>
      <c r="O591" s="154">
        <v>23</v>
      </c>
      <c r="P591" s="154">
        <v>71</v>
      </c>
    </row>
    <row r="592" spans="1:16" x14ac:dyDescent="0.25">
      <c r="A592" s="121" t="s">
        <v>1029</v>
      </c>
      <c r="B592" s="122" t="s">
        <v>1030</v>
      </c>
      <c r="C592" s="122" t="s">
        <v>1100</v>
      </c>
      <c r="D592" s="121" t="s">
        <v>1101</v>
      </c>
      <c r="E592" s="154">
        <v>29084</v>
      </c>
      <c r="F592" s="154">
        <v>3652</v>
      </c>
      <c r="G592" s="154">
        <v>19542</v>
      </c>
      <c r="H592" s="154">
        <v>5890</v>
      </c>
      <c r="I592" s="154">
        <v>28385</v>
      </c>
      <c r="J592" s="154">
        <v>3549</v>
      </c>
      <c r="K592" s="154">
        <v>19216</v>
      </c>
      <c r="L592" s="154">
        <v>5620</v>
      </c>
      <c r="M592" s="154">
        <v>28841</v>
      </c>
      <c r="N592" s="154">
        <v>3688</v>
      </c>
      <c r="O592" s="154">
        <v>19399</v>
      </c>
      <c r="P592" s="154">
        <v>5754</v>
      </c>
    </row>
    <row r="593" spans="1:16" x14ac:dyDescent="0.25">
      <c r="A593" s="121" t="s">
        <v>1029</v>
      </c>
      <c r="B593" s="122" t="s">
        <v>1030</v>
      </c>
      <c r="C593" s="122" t="s">
        <v>1102</v>
      </c>
      <c r="D593" s="121" t="s">
        <v>217</v>
      </c>
      <c r="E593" s="154">
        <v>600</v>
      </c>
      <c r="F593" s="154">
        <v>126</v>
      </c>
      <c r="G593" s="154">
        <v>324</v>
      </c>
      <c r="H593" s="154">
        <v>150</v>
      </c>
      <c r="I593" s="154">
        <v>602</v>
      </c>
      <c r="J593" s="154">
        <v>127</v>
      </c>
      <c r="K593" s="154">
        <v>324</v>
      </c>
      <c r="L593" s="154">
        <v>151</v>
      </c>
      <c r="M593" s="154">
        <v>807</v>
      </c>
      <c r="N593" s="154">
        <v>296</v>
      </c>
      <c r="O593" s="154">
        <v>360</v>
      </c>
      <c r="P593" s="154">
        <v>151</v>
      </c>
    </row>
    <row r="594" spans="1:16" x14ac:dyDescent="0.25">
      <c r="A594" s="121" t="s">
        <v>1029</v>
      </c>
      <c r="B594" s="122" t="s">
        <v>1030</v>
      </c>
      <c r="C594" s="122" t="s">
        <v>1103</v>
      </c>
      <c r="D594" s="121" t="s">
        <v>1104</v>
      </c>
      <c r="E594" s="154">
        <v>3723</v>
      </c>
      <c r="F594" s="154">
        <v>268</v>
      </c>
      <c r="G594" s="154">
        <v>2972</v>
      </c>
      <c r="H594" s="154">
        <v>483</v>
      </c>
      <c r="I594" s="154">
        <v>3741</v>
      </c>
      <c r="J594" s="154">
        <v>262</v>
      </c>
      <c r="K594" s="154">
        <v>3008</v>
      </c>
      <c r="L594" s="154">
        <v>471</v>
      </c>
      <c r="M594" s="154">
        <v>3768</v>
      </c>
      <c r="N594" s="154">
        <v>264</v>
      </c>
      <c r="O594" s="154">
        <v>3031</v>
      </c>
      <c r="P594" s="154">
        <v>473</v>
      </c>
    </row>
    <row r="595" spans="1:16" x14ac:dyDescent="0.25">
      <c r="A595" s="121" t="s">
        <v>1029</v>
      </c>
      <c r="B595" s="122" t="s">
        <v>1030</v>
      </c>
      <c r="C595" s="122" t="s">
        <v>1105</v>
      </c>
      <c r="D595" s="121" t="s">
        <v>1106</v>
      </c>
      <c r="E595" s="154">
        <v>3548</v>
      </c>
      <c r="F595" s="154">
        <v>1315</v>
      </c>
      <c r="G595" s="154">
        <v>1384</v>
      </c>
      <c r="H595" s="154">
        <v>849</v>
      </c>
      <c r="I595" s="154">
        <v>3423</v>
      </c>
      <c r="J595" s="154">
        <v>1282</v>
      </c>
      <c r="K595" s="154">
        <v>1335</v>
      </c>
      <c r="L595" s="154">
        <v>806</v>
      </c>
      <c r="M595" s="154">
        <v>3538</v>
      </c>
      <c r="N595" s="154">
        <v>1295</v>
      </c>
      <c r="O595" s="154">
        <v>1418</v>
      </c>
      <c r="P595" s="154">
        <v>825</v>
      </c>
    </row>
    <row r="596" spans="1:16" x14ac:dyDescent="0.25">
      <c r="A596" s="121" t="s">
        <v>1029</v>
      </c>
      <c r="B596" s="122" t="s">
        <v>1030</v>
      </c>
      <c r="C596" s="122" t="s">
        <v>1107</v>
      </c>
      <c r="D596" s="121" t="s">
        <v>1108</v>
      </c>
      <c r="E596" s="154">
        <v>3236</v>
      </c>
      <c r="F596" s="154">
        <v>443</v>
      </c>
      <c r="G596" s="154">
        <v>1999</v>
      </c>
      <c r="H596" s="154">
        <v>794</v>
      </c>
      <c r="I596" s="154">
        <v>3232</v>
      </c>
      <c r="J596" s="154">
        <v>440</v>
      </c>
      <c r="K596" s="154">
        <v>2001</v>
      </c>
      <c r="L596" s="154">
        <v>791</v>
      </c>
      <c r="M596" s="154">
        <v>3275</v>
      </c>
      <c r="N596" s="154">
        <v>440</v>
      </c>
      <c r="O596" s="154">
        <v>2046</v>
      </c>
      <c r="P596" s="154">
        <v>789</v>
      </c>
    </row>
    <row r="597" spans="1:16" x14ac:dyDescent="0.25">
      <c r="A597" s="121" t="s">
        <v>1029</v>
      </c>
      <c r="B597" s="122" t="s">
        <v>1030</v>
      </c>
      <c r="C597" s="122" t="s">
        <v>1109</v>
      </c>
      <c r="D597" s="122" t="s">
        <v>1110</v>
      </c>
      <c r="E597" s="154">
        <v>198</v>
      </c>
      <c r="F597" s="154">
        <v>106</v>
      </c>
      <c r="G597" s="154">
        <v>35</v>
      </c>
      <c r="H597" s="154">
        <v>57</v>
      </c>
      <c r="I597" s="154">
        <v>201</v>
      </c>
      <c r="J597" s="154">
        <v>106</v>
      </c>
      <c r="K597" s="154">
        <v>36</v>
      </c>
      <c r="L597" s="154">
        <v>59</v>
      </c>
      <c r="M597" s="154">
        <v>214</v>
      </c>
      <c r="N597" s="154">
        <v>103</v>
      </c>
      <c r="O597" s="154">
        <v>51</v>
      </c>
      <c r="P597" s="154">
        <v>60</v>
      </c>
    </row>
    <row r="598" spans="1:16" x14ac:dyDescent="0.25">
      <c r="A598" s="121" t="s">
        <v>1029</v>
      </c>
      <c r="B598" s="122" t="s">
        <v>1030</v>
      </c>
      <c r="C598" s="122" t="s">
        <v>1111</v>
      </c>
      <c r="D598" s="121" t="s">
        <v>1112</v>
      </c>
      <c r="E598" s="154">
        <v>954</v>
      </c>
      <c r="F598" s="154">
        <v>252</v>
      </c>
      <c r="G598" s="154">
        <v>374</v>
      </c>
      <c r="H598" s="154">
        <v>328</v>
      </c>
      <c r="I598" s="154">
        <v>826</v>
      </c>
      <c r="J598" s="154">
        <v>251</v>
      </c>
      <c r="K598" s="154">
        <v>259</v>
      </c>
      <c r="L598" s="154">
        <v>316</v>
      </c>
      <c r="M598" s="154">
        <v>828</v>
      </c>
      <c r="N598" s="154">
        <v>249</v>
      </c>
      <c r="O598" s="154">
        <v>267</v>
      </c>
      <c r="P598" s="154">
        <v>312</v>
      </c>
    </row>
    <row r="599" spans="1:16" x14ac:dyDescent="0.25">
      <c r="A599" s="121" t="s">
        <v>1029</v>
      </c>
      <c r="B599" s="122" t="s">
        <v>1030</v>
      </c>
      <c r="C599" s="122" t="s">
        <v>1113</v>
      </c>
      <c r="D599" s="121" t="s">
        <v>1114</v>
      </c>
      <c r="E599" s="154">
        <v>327</v>
      </c>
      <c r="F599" s="154">
        <v>162</v>
      </c>
      <c r="G599" s="154">
        <v>57</v>
      </c>
      <c r="H599" s="154">
        <v>108</v>
      </c>
      <c r="I599" s="154">
        <v>339</v>
      </c>
      <c r="J599" s="154">
        <v>162</v>
      </c>
      <c r="K599" s="154">
        <v>74</v>
      </c>
      <c r="L599" s="154">
        <v>103</v>
      </c>
      <c r="M599" s="154">
        <v>363</v>
      </c>
      <c r="N599" s="154">
        <v>182</v>
      </c>
      <c r="O599" s="154">
        <v>78</v>
      </c>
      <c r="P599" s="154">
        <v>103</v>
      </c>
    </row>
    <row r="600" spans="1:16" x14ac:dyDescent="0.25">
      <c r="A600" s="121" t="s">
        <v>1029</v>
      </c>
      <c r="B600" s="122" t="s">
        <v>1030</v>
      </c>
      <c r="C600" s="122" t="s">
        <v>1115</v>
      </c>
      <c r="D600" s="121" t="s">
        <v>1116</v>
      </c>
      <c r="E600" s="154">
        <v>696</v>
      </c>
      <c r="F600" s="154">
        <v>237</v>
      </c>
      <c r="G600" s="154">
        <v>324</v>
      </c>
      <c r="H600" s="154">
        <v>135</v>
      </c>
      <c r="I600" s="154">
        <v>692</v>
      </c>
      <c r="J600" s="154">
        <v>239</v>
      </c>
      <c r="K600" s="154">
        <v>335</v>
      </c>
      <c r="L600" s="154">
        <v>118</v>
      </c>
      <c r="M600" s="154">
        <v>708</v>
      </c>
      <c r="N600" s="154">
        <v>243</v>
      </c>
      <c r="O600" s="154">
        <v>351</v>
      </c>
      <c r="P600" s="154">
        <v>114</v>
      </c>
    </row>
    <row r="601" spans="1:16" x14ac:dyDescent="0.25">
      <c r="A601" s="121" t="s">
        <v>1029</v>
      </c>
      <c r="B601" s="122" t="s">
        <v>1030</v>
      </c>
      <c r="C601" s="122" t="s">
        <v>1117</v>
      </c>
      <c r="D601" s="121" t="s">
        <v>1118</v>
      </c>
      <c r="E601" s="154">
        <v>199</v>
      </c>
      <c r="F601" s="154">
        <v>103</v>
      </c>
      <c r="G601" s="154">
        <v>24</v>
      </c>
      <c r="H601" s="154">
        <v>72</v>
      </c>
      <c r="I601" s="154">
        <v>196</v>
      </c>
      <c r="J601" s="154">
        <v>103</v>
      </c>
      <c r="K601" s="154">
        <v>22</v>
      </c>
      <c r="L601" s="154">
        <v>71</v>
      </c>
      <c r="M601" s="154">
        <v>197</v>
      </c>
      <c r="N601" s="154">
        <v>104</v>
      </c>
      <c r="O601" s="154">
        <v>30</v>
      </c>
      <c r="P601" s="154">
        <v>63</v>
      </c>
    </row>
    <row r="602" spans="1:16" x14ac:dyDescent="0.25">
      <c r="A602" s="121" t="s">
        <v>1029</v>
      </c>
      <c r="B602" s="122" t="s">
        <v>1030</v>
      </c>
      <c r="C602" s="122" t="s">
        <v>1119</v>
      </c>
      <c r="D602" s="121" t="s">
        <v>1120</v>
      </c>
      <c r="E602" s="154">
        <v>222</v>
      </c>
      <c r="F602" s="154">
        <v>77</v>
      </c>
      <c r="G602" s="154">
        <v>56</v>
      </c>
      <c r="H602" s="154">
        <v>89</v>
      </c>
      <c r="I602" s="154">
        <v>208</v>
      </c>
      <c r="J602" s="154">
        <v>78</v>
      </c>
      <c r="K602" s="154">
        <v>48</v>
      </c>
      <c r="L602" s="154">
        <v>82</v>
      </c>
      <c r="M602" s="154">
        <v>199</v>
      </c>
      <c r="N602" s="154">
        <v>75</v>
      </c>
      <c r="O602" s="154">
        <v>49</v>
      </c>
      <c r="P602" s="154">
        <v>75</v>
      </c>
    </row>
    <row r="603" spans="1:16" x14ac:dyDescent="0.25">
      <c r="A603" s="121" t="s">
        <v>1029</v>
      </c>
      <c r="B603" s="122" t="s">
        <v>1030</v>
      </c>
      <c r="C603" s="122" t="s">
        <v>1121</v>
      </c>
      <c r="D603" s="121" t="s">
        <v>1122</v>
      </c>
      <c r="E603" s="154">
        <v>302</v>
      </c>
      <c r="F603" s="154">
        <v>134</v>
      </c>
      <c r="G603" s="154">
        <v>20</v>
      </c>
      <c r="H603" s="154">
        <v>148</v>
      </c>
      <c r="I603" s="154">
        <v>298</v>
      </c>
      <c r="J603" s="154">
        <v>131</v>
      </c>
      <c r="K603" s="154">
        <v>18</v>
      </c>
      <c r="L603" s="154">
        <v>149</v>
      </c>
      <c r="M603" s="154">
        <v>295</v>
      </c>
      <c r="N603" s="154">
        <v>128</v>
      </c>
      <c r="O603" s="154">
        <v>23</v>
      </c>
      <c r="P603" s="154">
        <v>144</v>
      </c>
    </row>
    <row r="604" spans="1:16" x14ac:dyDescent="0.25">
      <c r="A604" s="121" t="s">
        <v>1029</v>
      </c>
      <c r="B604" s="122" t="s">
        <v>1030</v>
      </c>
      <c r="C604" s="122" t="s">
        <v>1123</v>
      </c>
      <c r="D604" s="121" t="s">
        <v>1124</v>
      </c>
      <c r="E604" s="154">
        <v>6682</v>
      </c>
      <c r="F604" s="154">
        <v>686</v>
      </c>
      <c r="G604" s="154">
        <v>3928</v>
      </c>
      <c r="H604" s="154">
        <v>2068</v>
      </c>
      <c r="I604" s="154">
        <v>6786</v>
      </c>
      <c r="J604" s="154">
        <v>666</v>
      </c>
      <c r="K604" s="154">
        <v>4072</v>
      </c>
      <c r="L604" s="154">
        <v>2048</v>
      </c>
      <c r="M604" s="154">
        <v>6842</v>
      </c>
      <c r="N604" s="154">
        <v>662</v>
      </c>
      <c r="O604" s="154">
        <v>4117</v>
      </c>
      <c r="P604" s="154">
        <v>2063</v>
      </c>
    </row>
    <row r="605" spans="1:16" x14ac:dyDescent="0.25">
      <c r="A605" s="121" t="s">
        <v>1029</v>
      </c>
      <c r="B605" s="122" t="s">
        <v>1030</v>
      </c>
      <c r="C605" s="122" t="s">
        <v>1125</v>
      </c>
      <c r="D605" s="121" t="s">
        <v>1126</v>
      </c>
      <c r="E605" s="154">
        <v>5190</v>
      </c>
      <c r="F605" s="154">
        <v>902</v>
      </c>
      <c r="G605" s="154">
        <v>2331</v>
      </c>
      <c r="H605" s="154">
        <v>1957</v>
      </c>
      <c r="I605" s="154">
        <v>5093</v>
      </c>
      <c r="J605" s="154">
        <v>930</v>
      </c>
      <c r="K605" s="154">
        <v>2243</v>
      </c>
      <c r="L605" s="154">
        <v>1920</v>
      </c>
      <c r="M605" s="154">
        <v>4955</v>
      </c>
      <c r="N605" s="154">
        <v>802</v>
      </c>
      <c r="O605" s="154">
        <v>2242</v>
      </c>
      <c r="P605" s="154">
        <v>1911</v>
      </c>
    </row>
    <row r="606" spans="1:16" x14ac:dyDescent="0.25">
      <c r="A606" s="121" t="s">
        <v>1029</v>
      </c>
      <c r="B606" s="122" t="s">
        <v>1030</v>
      </c>
      <c r="C606" s="122" t="s">
        <v>1127</v>
      </c>
      <c r="D606" s="121" t="s">
        <v>1128</v>
      </c>
      <c r="E606" s="154">
        <v>521</v>
      </c>
      <c r="F606" s="154">
        <v>305</v>
      </c>
      <c r="G606" s="154">
        <v>42</v>
      </c>
      <c r="H606" s="154">
        <v>174</v>
      </c>
      <c r="I606" s="154">
        <v>511</v>
      </c>
      <c r="J606" s="154">
        <v>295</v>
      </c>
      <c r="K606" s="154">
        <v>41</v>
      </c>
      <c r="L606" s="154">
        <v>175</v>
      </c>
      <c r="M606" s="154">
        <v>517</v>
      </c>
      <c r="N606" s="154">
        <v>273</v>
      </c>
      <c r="O606" s="154">
        <v>70</v>
      </c>
      <c r="P606" s="154">
        <v>174</v>
      </c>
    </row>
    <row r="607" spans="1:16" x14ac:dyDescent="0.25">
      <c r="A607" s="121" t="s">
        <v>1029</v>
      </c>
      <c r="B607" s="122" t="s">
        <v>1030</v>
      </c>
      <c r="C607" s="122" t="s">
        <v>1129</v>
      </c>
      <c r="D607" s="121" t="s">
        <v>1130</v>
      </c>
      <c r="E607" s="154">
        <v>383</v>
      </c>
      <c r="F607" s="154">
        <v>224</v>
      </c>
      <c r="G607" s="154">
        <v>13</v>
      </c>
      <c r="H607" s="154">
        <v>146</v>
      </c>
      <c r="I607" s="154">
        <v>385</v>
      </c>
      <c r="J607" s="154">
        <v>224</v>
      </c>
      <c r="K607" s="154">
        <v>15</v>
      </c>
      <c r="L607" s="154">
        <v>146</v>
      </c>
      <c r="M607" s="154">
        <v>391</v>
      </c>
      <c r="N607" s="154">
        <v>221</v>
      </c>
      <c r="O607" s="154">
        <v>18</v>
      </c>
      <c r="P607" s="154">
        <v>152</v>
      </c>
    </row>
    <row r="608" spans="1:16" x14ac:dyDescent="0.25">
      <c r="A608" s="121" t="s">
        <v>1029</v>
      </c>
      <c r="B608" s="122" t="s">
        <v>1030</v>
      </c>
      <c r="C608" s="122" t="s">
        <v>1131</v>
      </c>
      <c r="D608" s="121" t="s">
        <v>872</v>
      </c>
      <c r="E608" s="154">
        <v>2451</v>
      </c>
      <c r="F608" s="154">
        <v>752</v>
      </c>
      <c r="G608" s="154">
        <v>886</v>
      </c>
      <c r="H608" s="154">
        <v>813</v>
      </c>
      <c r="I608" s="154">
        <v>2371</v>
      </c>
      <c r="J608" s="154">
        <v>751</v>
      </c>
      <c r="K608" s="154">
        <v>854</v>
      </c>
      <c r="L608" s="154">
        <v>766</v>
      </c>
      <c r="M608" s="154">
        <v>2423</v>
      </c>
      <c r="N608" s="154">
        <v>747</v>
      </c>
      <c r="O608" s="154">
        <v>899</v>
      </c>
      <c r="P608" s="154">
        <v>777</v>
      </c>
    </row>
    <row r="609" spans="1:16" x14ac:dyDescent="0.25">
      <c r="A609" s="121" t="s">
        <v>1029</v>
      </c>
      <c r="B609" s="122" t="s">
        <v>1030</v>
      </c>
      <c r="C609" s="122" t="s">
        <v>1132</v>
      </c>
      <c r="D609" s="121" t="s">
        <v>1133</v>
      </c>
      <c r="E609" s="154">
        <v>3262</v>
      </c>
      <c r="F609" s="154">
        <v>141</v>
      </c>
      <c r="G609" s="154">
        <v>2868</v>
      </c>
      <c r="H609" s="154">
        <v>253</v>
      </c>
      <c r="I609" s="154">
        <v>3280</v>
      </c>
      <c r="J609" s="154">
        <v>132</v>
      </c>
      <c r="K609" s="154">
        <v>2903</v>
      </c>
      <c r="L609" s="154">
        <v>245</v>
      </c>
      <c r="M609" s="154">
        <v>3261</v>
      </c>
      <c r="N609" s="154">
        <v>130</v>
      </c>
      <c r="O609" s="154">
        <v>2888</v>
      </c>
      <c r="P609" s="154">
        <v>243</v>
      </c>
    </row>
    <row r="610" spans="1:16" x14ac:dyDescent="0.25">
      <c r="A610" s="121" t="s">
        <v>1029</v>
      </c>
      <c r="B610" s="122" t="s">
        <v>1030</v>
      </c>
      <c r="C610" s="122" t="s">
        <v>1134</v>
      </c>
      <c r="D610" s="121" t="s">
        <v>1135</v>
      </c>
      <c r="E610" s="154">
        <v>521</v>
      </c>
      <c r="F610" s="154">
        <v>240</v>
      </c>
      <c r="G610" s="154">
        <v>144</v>
      </c>
      <c r="H610" s="154">
        <v>137</v>
      </c>
      <c r="I610" s="154">
        <v>517</v>
      </c>
      <c r="J610" s="154">
        <v>242</v>
      </c>
      <c r="K610" s="154">
        <v>142</v>
      </c>
      <c r="L610" s="154">
        <v>133</v>
      </c>
      <c r="M610" s="154">
        <v>552</v>
      </c>
      <c r="N610" s="154">
        <v>237</v>
      </c>
      <c r="O610" s="154">
        <v>177</v>
      </c>
      <c r="P610" s="154">
        <v>138</v>
      </c>
    </row>
    <row r="611" spans="1:16" x14ac:dyDescent="0.25">
      <c r="A611" s="121" t="s">
        <v>1029</v>
      </c>
      <c r="B611" s="122" t="s">
        <v>1030</v>
      </c>
      <c r="C611" s="122" t="s">
        <v>1136</v>
      </c>
      <c r="D611" s="121" t="s">
        <v>1137</v>
      </c>
      <c r="E611" s="154">
        <v>24318</v>
      </c>
      <c r="F611" s="154">
        <v>2157</v>
      </c>
      <c r="G611" s="154">
        <v>17711</v>
      </c>
      <c r="H611" s="154">
        <v>4450</v>
      </c>
      <c r="I611" s="154">
        <v>24551</v>
      </c>
      <c r="J611" s="154">
        <v>2036</v>
      </c>
      <c r="K611" s="154">
        <v>18179</v>
      </c>
      <c r="L611" s="154">
        <v>4336</v>
      </c>
      <c r="M611" s="154">
        <v>24517</v>
      </c>
      <c r="N611" s="154">
        <v>2111</v>
      </c>
      <c r="O611" s="154">
        <v>17992</v>
      </c>
      <c r="P611" s="154">
        <v>4414</v>
      </c>
    </row>
    <row r="612" spans="1:16" x14ac:dyDescent="0.25">
      <c r="A612" s="121" t="s">
        <v>1029</v>
      </c>
      <c r="B612" s="122" t="s">
        <v>1030</v>
      </c>
      <c r="C612" s="122" t="s">
        <v>1138</v>
      </c>
      <c r="D612" s="121" t="s">
        <v>1139</v>
      </c>
      <c r="E612" s="154">
        <v>301</v>
      </c>
      <c r="F612" s="154">
        <v>147</v>
      </c>
      <c r="G612" s="154">
        <v>93</v>
      </c>
      <c r="H612" s="154">
        <v>61</v>
      </c>
      <c r="I612" s="154">
        <v>309</v>
      </c>
      <c r="J612" s="154">
        <v>148</v>
      </c>
      <c r="K612" s="154">
        <v>100</v>
      </c>
      <c r="L612" s="154">
        <v>61</v>
      </c>
      <c r="M612" s="154">
        <v>314</v>
      </c>
      <c r="N612" s="154">
        <v>151</v>
      </c>
      <c r="O612" s="154">
        <v>104</v>
      </c>
      <c r="P612" s="154">
        <v>59</v>
      </c>
    </row>
    <row r="613" spans="1:16" x14ac:dyDescent="0.25">
      <c r="A613" s="121" t="s">
        <v>1029</v>
      </c>
      <c r="B613" s="122" t="s">
        <v>1030</v>
      </c>
      <c r="C613" s="122" t="s">
        <v>1140</v>
      </c>
      <c r="D613" s="121" t="s">
        <v>1141</v>
      </c>
      <c r="E613" s="154">
        <v>499</v>
      </c>
      <c r="F613" s="154">
        <v>196</v>
      </c>
      <c r="G613" s="154">
        <v>63</v>
      </c>
      <c r="H613" s="154">
        <v>240</v>
      </c>
      <c r="I613" s="154">
        <v>481</v>
      </c>
      <c r="J613" s="154">
        <v>190</v>
      </c>
      <c r="K613" s="154">
        <v>64</v>
      </c>
      <c r="L613" s="154">
        <v>227</v>
      </c>
      <c r="M613" s="154">
        <v>496</v>
      </c>
      <c r="N613" s="154">
        <v>192</v>
      </c>
      <c r="O613" s="154">
        <v>72</v>
      </c>
      <c r="P613" s="154">
        <v>232</v>
      </c>
    </row>
    <row r="614" spans="1:16" x14ac:dyDescent="0.25">
      <c r="A614" s="121" t="s">
        <v>1029</v>
      </c>
      <c r="B614" s="122" t="s">
        <v>1030</v>
      </c>
      <c r="C614" s="122" t="s">
        <v>1142</v>
      </c>
      <c r="D614" s="121" t="s">
        <v>1143</v>
      </c>
      <c r="E614" s="154">
        <v>34696</v>
      </c>
      <c r="F614" s="154">
        <v>3607</v>
      </c>
      <c r="G614" s="154">
        <v>23480</v>
      </c>
      <c r="H614" s="154">
        <v>7609</v>
      </c>
      <c r="I614" s="154">
        <v>32357</v>
      </c>
      <c r="J614" s="154">
        <v>3577</v>
      </c>
      <c r="K614" s="154">
        <v>22936</v>
      </c>
      <c r="L614" s="154">
        <v>5844</v>
      </c>
      <c r="M614" s="154">
        <v>34517</v>
      </c>
      <c r="N614" s="154">
        <v>3583</v>
      </c>
      <c r="O614" s="154">
        <v>23224</v>
      </c>
      <c r="P614" s="154">
        <v>7710</v>
      </c>
    </row>
    <row r="615" spans="1:16" x14ac:dyDescent="0.25">
      <c r="A615" s="121" t="s">
        <v>1029</v>
      </c>
      <c r="B615" s="122" t="s">
        <v>1030</v>
      </c>
      <c r="C615" s="122" t="s">
        <v>1144</v>
      </c>
      <c r="D615" s="121" t="s">
        <v>257</v>
      </c>
      <c r="E615" s="154">
        <v>203</v>
      </c>
      <c r="F615" s="154">
        <v>100</v>
      </c>
      <c r="G615" s="154">
        <v>45</v>
      </c>
      <c r="H615" s="154">
        <v>58</v>
      </c>
      <c r="I615" s="154">
        <v>207</v>
      </c>
      <c r="J615" s="154">
        <v>100</v>
      </c>
      <c r="K615" s="154">
        <v>45</v>
      </c>
      <c r="L615" s="154">
        <v>62</v>
      </c>
      <c r="M615" s="154">
        <v>197</v>
      </c>
      <c r="N615" s="154">
        <v>87</v>
      </c>
      <c r="O615" s="154">
        <v>47</v>
      </c>
      <c r="P615" s="154">
        <v>63</v>
      </c>
    </row>
    <row r="616" spans="1:16" x14ac:dyDescent="0.25">
      <c r="A616" s="121" t="s">
        <v>1029</v>
      </c>
      <c r="B616" s="122" t="s">
        <v>1030</v>
      </c>
      <c r="C616" s="122" t="s">
        <v>1145</v>
      </c>
      <c r="D616" s="121" t="s">
        <v>1146</v>
      </c>
      <c r="E616" s="154">
        <v>2823</v>
      </c>
      <c r="F616" s="154">
        <v>318</v>
      </c>
      <c r="G616" s="154">
        <v>2094</v>
      </c>
      <c r="H616" s="154">
        <v>411</v>
      </c>
      <c r="I616" s="154">
        <v>2764</v>
      </c>
      <c r="J616" s="154">
        <v>308</v>
      </c>
      <c r="K616" s="154">
        <v>2068</v>
      </c>
      <c r="L616" s="154">
        <v>388</v>
      </c>
      <c r="M616" s="154">
        <v>2872</v>
      </c>
      <c r="N616" s="154">
        <v>313</v>
      </c>
      <c r="O616" s="154">
        <v>2158</v>
      </c>
      <c r="P616" s="154">
        <v>401</v>
      </c>
    </row>
    <row r="617" spans="1:16" x14ac:dyDescent="0.25">
      <c r="A617" s="121" t="s">
        <v>1029</v>
      </c>
      <c r="B617" s="122" t="s">
        <v>1030</v>
      </c>
      <c r="C617" s="122" t="s">
        <v>1147</v>
      </c>
      <c r="D617" s="121" t="s">
        <v>1148</v>
      </c>
      <c r="E617" s="154">
        <v>954</v>
      </c>
      <c r="F617" s="154">
        <v>275</v>
      </c>
      <c r="G617" s="154">
        <v>477</v>
      </c>
      <c r="H617" s="154">
        <v>202</v>
      </c>
      <c r="I617" s="154">
        <v>917</v>
      </c>
      <c r="J617" s="154">
        <v>268</v>
      </c>
      <c r="K617" s="154">
        <v>445</v>
      </c>
      <c r="L617" s="154">
        <v>204</v>
      </c>
      <c r="M617" s="154">
        <v>955</v>
      </c>
      <c r="N617" s="154">
        <v>337</v>
      </c>
      <c r="O617" s="154">
        <v>413</v>
      </c>
      <c r="P617" s="154">
        <v>205</v>
      </c>
    </row>
    <row r="618" spans="1:16" x14ac:dyDescent="0.25">
      <c r="A618" s="121" t="s">
        <v>1029</v>
      </c>
      <c r="B618" s="122" t="s">
        <v>1030</v>
      </c>
      <c r="C618" s="122" t="s">
        <v>1149</v>
      </c>
      <c r="D618" s="121" t="s">
        <v>1150</v>
      </c>
      <c r="E618" s="154">
        <v>253</v>
      </c>
      <c r="F618" s="154">
        <v>89</v>
      </c>
      <c r="G618" s="154">
        <v>64</v>
      </c>
      <c r="H618" s="154">
        <v>100</v>
      </c>
      <c r="I618" s="154">
        <v>242</v>
      </c>
      <c r="J618" s="154">
        <v>88</v>
      </c>
      <c r="K618" s="154">
        <v>57</v>
      </c>
      <c r="L618" s="154">
        <v>97</v>
      </c>
      <c r="M618" s="154">
        <v>266</v>
      </c>
      <c r="N618" s="154">
        <v>119</v>
      </c>
      <c r="O618" s="154">
        <v>53</v>
      </c>
      <c r="P618" s="154">
        <v>94</v>
      </c>
    </row>
    <row r="619" spans="1:16" x14ac:dyDescent="0.25">
      <c r="A619" s="121" t="s">
        <v>1029</v>
      </c>
      <c r="B619" s="122" t="s">
        <v>1030</v>
      </c>
      <c r="C619" s="122" t="s">
        <v>1151</v>
      </c>
      <c r="D619" s="121" t="s">
        <v>1152</v>
      </c>
      <c r="E619" s="154">
        <v>439</v>
      </c>
      <c r="F619" s="154">
        <v>163</v>
      </c>
      <c r="G619" s="154">
        <v>111</v>
      </c>
      <c r="H619" s="154">
        <v>165</v>
      </c>
      <c r="I619" s="154">
        <v>432</v>
      </c>
      <c r="J619" s="154">
        <v>159</v>
      </c>
      <c r="K619" s="154">
        <v>116</v>
      </c>
      <c r="L619" s="154">
        <v>157</v>
      </c>
      <c r="M619" s="154">
        <v>977</v>
      </c>
      <c r="N619" s="154">
        <v>704</v>
      </c>
      <c r="O619" s="154">
        <v>124</v>
      </c>
      <c r="P619" s="154">
        <v>149</v>
      </c>
    </row>
    <row r="620" spans="1:16" x14ac:dyDescent="0.25">
      <c r="A620" s="121" t="s">
        <v>1029</v>
      </c>
      <c r="B620" s="122" t="s">
        <v>1030</v>
      </c>
      <c r="C620" s="122" t="s">
        <v>1154</v>
      </c>
      <c r="D620" s="121" t="s">
        <v>1155</v>
      </c>
      <c r="E620" s="154">
        <v>3642</v>
      </c>
      <c r="F620" s="154">
        <v>1062</v>
      </c>
      <c r="G620" s="154">
        <v>1501</v>
      </c>
      <c r="H620" s="154">
        <v>1079</v>
      </c>
      <c r="I620" s="154">
        <v>3560</v>
      </c>
      <c r="J620" s="154">
        <v>1041</v>
      </c>
      <c r="K620" s="154">
        <v>1457</v>
      </c>
      <c r="L620" s="154">
        <v>1062</v>
      </c>
      <c r="M620" s="154">
        <v>3496</v>
      </c>
      <c r="N620" s="154">
        <v>1022</v>
      </c>
      <c r="O620" s="154">
        <v>1427</v>
      </c>
      <c r="P620" s="154">
        <v>1047</v>
      </c>
    </row>
    <row r="621" spans="1:16" x14ac:dyDescent="0.25">
      <c r="A621" s="121" t="s">
        <v>1029</v>
      </c>
      <c r="B621" s="122" t="s">
        <v>1030</v>
      </c>
      <c r="C621" s="122" t="s">
        <v>1156</v>
      </c>
      <c r="D621" s="121" t="s">
        <v>1157</v>
      </c>
      <c r="E621" s="154">
        <v>315</v>
      </c>
      <c r="F621" s="154">
        <v>186</v>
      </c>
      <c r="G621" s="154">
        <v>9</v>
      </c>
      <c r="H621" s="154">
        <v>120</v>
      </c>
      <c r="I621" s="154">
        <v>313</v>
      </c>
      <c r="J621" s="154">
        <v>181</v>
      </c>
      <c r="K621" s="154">
        <v>11</v>
      </c>
      <c r="L621" s="154">
        <v>121</v>
      </c>
      <c r="M621" s="154">
        <v>309</v>
      </c>
      <c r="N621" s="154">
        <v>177</v>
      </c>
      <c r="O621" s="154">
        <v>16</v>
      </c>
      <c r="P621" s="154">
        <v>116</v>
      </c>
    </row>
    <row r="622" spans="1:16" x14ac:dyDescent="0.25">
      <c r="A622" s="121" t="s">
        <v>1029</v>
      </c>
      <c r="B622" s="122" t="s">
        <v>1030</v>
      </c>
      <c r="C622" s="122" t="s">
        <v>1158</v>
      </c>
      <c r="D622" s="121" t="s">
        <v>1159</v>
      </c>
      <c r="E622" s="154">
        <v>267</v>
      </c>
      <c r="F622" s="154">
        <v>97</v>
      </c>
      <c r="G622" s="154">
        <v>97</v>
      </c>
      <c r="H622" s="154">
        <v>73</v>
      </c>
      <c r="I622" s="154">
        <v>338</v>
      </c>
      <c r="J622" s="154">
        <v>168</v>
      </c>
      <c r="K622" s="154">
        <v>96</v>
      </c>
      <c r="L622" s="154">
        <v>74</v>
      </c>
      <c r="M622" s="154">
        <v>338</v>
      </c>
      <c r="N622" s="154">
        <v>165</v>
      </c>
      <c r="O622" s="154">
        <v>98</v>
      </c>
      <c r="P622" s="154">
        <v>75</v>
      </c>
    </row>
    <row r="623" spans="1:16" x14ac:dyDescent="0.25">
      <c r="A623" s="121" t="s">
        <v>1029</v>
      </c>
      <c r="B623" s="122" t="s">
        <v>1030</v>
      </c>
      <c r="C623" s="122" t="s">
        <v>1160</v>
      </c>
      <c r="D623" s="121" t="s">
        <v>1161</v>
      </c>
      <c r="E623" s="154">
        <v>616</v>
      </c>
      <c r="F623" s="154">
        <v>213</v>
      </c>
      <c r="G623" s="154">
        <v>165</v>
      </c>
      <c r="H623" s="154">
        <v>238</v>
      </c>
      <c r="I623" s="154">
        <v>586</v>
      </c>
      <c r="J623" s="154">
        <v>211</v>
      </c>
      <c r="K623" s="154">
        <v>145</v>
      </c>
      <c r="L623" s="154">
        <v>230</v>
      </c>
      <c r="M623" s="154">
        <v>606</v>
      </c>
      <c r="N623" s="154">
        <v>210</v>
      </c>
      <c r="O623" s="154">
        <v>161</v>
      </c>
      <c r="P623" s="154">
        <v>235</v>
      </c>
    </row>
    <row r="624" spans="1:16" x14ac:dyDescent="0.25">
      <c r="A624" s="121" t="s">
        <v>1029</v>
      </c>
      <c r="B624" s="122" t="s">
        <v>1030</v>
      </c>
      <c r="C624" s="122" t="s">
        <v>1162</v>
      </c>
      <c r="D624" s="121" t="s">
        <v>1163</v>
      </c>
      <c r="E624" s="154">
        <v>396</v>
      </c>
      <c r="F624" s="154">
        <v>170</v>
      </c>
      <c r="G624" s="154">
        <v>101</v>
      </c>
      <c r="H624" s="154">
        <v>125</v>
      </c>
      <c r="I624" s="154">
        <v>394</v>
      </c>
      <c r="J624" s="154">
        <v>167</v>
      </c>
      <c r="K624" s="154">
        <v>102</v>
      </c>
      <c r="L624" s="154">
        <v>125</v>
      </c>
      <c r="M624" s="154">
        <v>392</v>
      </c>
      <c r="N624" s="154">
        <v>165</v>
      </c>
      <c r="O624" s="154">
        <v>105</v>
      </c>
      <c r="P624" s="154">
        <v>122</v>
      </c>
    </row>
    <row r="625" spans="1:16" x14ac:dyDescent="0.25">
      <c r="A625" s="121" t="s">
        <v>1029</v>
      </c>
      <c r="B625" s="122" t="s">
        <v>1030</v>
      </c>
      <c r="C625" s="122" t="s">
        <v>1164</v>
      </c>
      <c r="D625" s="121" t="s">
        <v>1165</v>
      </c>
      <c r="E625" s="154">
        <v>1885</v>
      </c>
      <c r="F625" s="154">
        <v>357</v>
      </c>
      <c r="G625" s="154">
        <v>1146</v>
      </c>
      <c r="H625" s="154">
        <v>382</v>
      </c>
      <c r="I625" s="154">
        <v>1834</v>
      </c>
      <c r="J625" s="154">
        <v>354</v>
      </c>
      <c r="K625" s="154">
        <v>1106</v>
      </c>
      <c r="L625" s="154">
        <v>374</v>
      </c>
      <c r="M625" s="154">
        <v>1858</v>
      </c>
      <c r="N625" s="154">
        <v>411</v>
      </c>
      <c r="O625" s="154">
        <v>1072</v>
      </c>
      <c r="P625" s="154">
        <v>375</v>
      </c>
    </row>
    <row r="626" spans="1:16" x14ac:dyDescent="0.25">
      <c r="A626" s="121" t="s">
        <v>1029</v>
      </c>
      <c r="B626" s="122" t="s">
        <v>1030</v>
      </c>
      <c r="C626" s="122" t="s">
        <v>1166</v>
      </c>
      <c r="D626" s="121" t="s">
        <v>1167</v>
      </c>
      <c r="E626" s="154">
        <v>566</v>
      </c>
      <c r="F626" s="154">
        <v>69</v>
      </c>
      <c r="G626" s="154">
        <v>458</v>
      </c>
      <c r="H626" s="154">
        <v>39</v>
      </c>
      <c r="I626" s="154">
        <v>559</v>
      </c>
      <c r="J626" s="154">
        <v>69</v>
      </c>
      <c r="K626" s="154">
        <v>450</v>
      </c>
      <c r="L626" s="154">
        <v>40</v>
      </c>
      <c r="M626" s="154">
        <v>608</v>
      </c>
      <c r="N626" s="154">
        <v>123</v>
      </c>
      <c r="O626" s="154">
        <v>446</v>
      </c>
      <c r="P626" s="154">
        <v>39</v>
      </c>
    </row>
    <row r="627" spans="1:16" x14ac:dyDescent="0.25">
      <c r="A627" s="121" t="s">
        <v>1029</v>
      </c>
      <c r="B627" s="122" t="s">
        <v>1030</v>
      </c>
      <c r="C627" s="122" t="s">
        <v>1168</v>
      </c>
      <c r="D627" s="121" t="s">
        <v>1169</v>
      </c>
      <c r="E627" s="154">
        <v>365</v>
      </c>
      <c r="F627" s="154">
        <v>210</v>
      </c>
      <c r="G627" s="154">
        <v>67</v>
      </c>
      <c r="H627" s="154">
        <v>88</v>
      </c>
      <c r="I627" s="154">
        <v>353</v>
      </c>
      <c r="J627" s="154">
        <v>206</v>
      </c>
      <c r="K627" s="154">
        <v>61</v>
      </c>
      <c r="L627" s="154">
        <v>86</v>
      </c>
      <c r="M627" s="154">
        <v>362</v>
      </c>
      <c r="N627" s="154">
        <v>203</v>
      </c>
      <c r="O627" s="154">
        <v>65</v>
      </c>
      <c r="P627" s="154">
        <v>94</v>
      </c>
    </row>
    <row r="628" spans="1:16" x14ac:dyDescent="0.25">
      <c r="A628" s="121" t="s">
        <v>1029</v>
      </c>
      <c r="B628" s="122" t="s">
        <v>1030</v>
      </c>
      <c r="C628" s="122" t="s">
        <v>1170</v>
      </c>
      <c r="D628" s="122" t="s">
        <v>1171</v>
      </c>
      <c r="E628" s="154">
        <v>476</v>
      </c>
      <c r="F628" s="154">
        <v>204</v>
      </c>
      <c r="G628" s="154">
        <v>108</v>
      </c>
      <c r="H628" s="154">
        <v>164</v>
      </c>
      <c r="I628" s="154">
        <v>438</v>
      </c>
      <c r="J628" s="154">
        <v>207</v>
      </c>
      <c r="K628" s="154">
        <v>107</v>
      </c>
      <c r="L628" s="154">
        <v>124</v>
      </c>
      <c r="M628" s="154">
        <v>437</v>
      </c>
      <c r="N628" s="154">
        <v>204</v>
      </c>
      <c r="O628" s="154">
        <v>110</v>
      </c>
      <c r="P628" s="154">
        <v>123</v>
      </c>
    </row>
    <row r="629" spans="1:16" x14ac:dyDescent="0.25">
      <c r="A629" s="121" t="s">
        <v>1029</v>
      </c>
      <c r="B629" s="122" t="s">
        <v>1030</v>
      </c>
      <c r="C629" s="122" t="s">
        <v>1172</v>
      </c>
      <c r="D629" s="121" t="s">
        <v>1173</v>
      </c>
      <c r="E629" s="154">
        <v>293</v>
      </c>
      <c r="F629" s="154">
        <v>153</v>
      </c>
      <c r="G629" s="154">
        <v>26</v>
      </c>
      <c r="H629" s="154">
        <v>114</v>
      </c>
      <c r="I629" s="154">
        <v>299</v>
      </c>
      <c r="J629" s="154">
        <v>155</v>
      </c>
      <c r="K629" s="154">
        <v>28</v>
      </c>
      <c r="L629" s="154">
        <v>116</v>
      </c>
      <c r="M629" s="154">
        <v>274</v>
      </c>
      <c r="N629" s="154">
        <v>128</v>
      </c>
      <c r="O629" s="154">
        <v>30</v>
      </c>
      <c r="P629" s="154">
        <v>116</v>
      </c>
    </row>
    <row r="630" spans="1:16" x14ac:dyDescent="0.25">
      <c r="A630" s="121" t="s">
        <v>1029</v>
      </c>
      <c r="B630" s="122" t="s">
        <v>1030</v>
      </c>
      <c r="C630" s="122" t="s">
        <v>1176</v>
      </c>
      <c r="D630" s="121" t="s">
        <v>1177</v>
      </c>
      <c r="E630" s="154">
        <v>2350</v>
      </c>
      <c r="F630" s="154">
        <v>351</v>
      </c>
      <c r="G630" s="154">
        <v>1513</v>
      </c>
      <c r="H630" s="154">
        <v>486</v>
      </c>
      <c r="I630" s="154">
        <v>2307</v>
      </c>
      <c r="J630" s="154">
        <v>344</v>
      </c>
      <c r="K630" s="154">
        <v>1493</v>
      </c>
      <c r="L630" s="154">
        <v>470</v>
      </c>
      <c r="M630" s="154">
        <v>2499</v>
      </c>
      <c r="N630" s="154">
        <v>489</v>
      </c>
      <c r="O630" s="154">
        <v>1524</v>
      </c>
      <c r="P630" s="154">
        <v>486</v>
      </c>
    </row>
    <row r="631" spans="1:16" x14ac:dyDescent="0.25">
      <c r="A631" s="121" t="s">
        <v>1029</v>
      </c>
      <c r="B631" s="122" t="s">
        <v>1030</v>
      </c>
      <c r="C631" s="122" t="s">
        <v>1178</v>
      </c>
      <c r="D631" s="121" t="s">
        <v>1179</v>
      </c>
      <c r="E631" s="154">
        <v>1108</v>
      </c>
      <c r="F631" s="154">
        <v>251</v>
      </c>
      <c r="G631" s="154">
        <v>590</v>
      </c>
      <c r="H631" s="154">
        <v>267</v>
      </c>
      <c r="I631" s="154">
        <v>1129</v>
      </c>
      <c r="J631" s="154">
        <v>292</v>
      </c>
      <c r="K631" s="154">
        <v>575</v>
      </c>
      <c r="L631" s="154">
        <v>262</v>
      </c>
      <c r="M631" s="154">
        <v>1113</v>
      </c>
      <c r="N631" s="154">
        <v>294</v>
      </c>
      <c r="O631" s="154">
        <v>559</v>
      </c>
      <c r="P631" s="154">
        <v>260</v>
      </c>
    </row>
    <row r="632" spans="1:16" x14ac:dyDescent="0.25">
      <c r="A632" s="121" t="s">
        <v>1029</v>
      </c>
      <c r="B632" s="122" t="s">
        <v>1030</v>
      </c>
      <c r="C632" s="122" t="s">
        <v>1180</v>
      </c>
      <c r="D632" s="121" t="s">
        <v>1181</v>
      </c>
      <c r="E632" s="154">
        <v>452</v>
      </c>
      <c r="F632" s="154">
        <v>177</v>
      </c>
      <c r="G632" s="154">
        <v>99</v>
      </c>
      <c r="H632" s="154">
        <v>176</v>
      </c>
      <c r="I632" s="154">
        <v>430</v>
      </c>
      <c r="J632" s="154">
        <v>171</v>
      </c>
      <c r="K632" s="154">
        <v>94</v>
      </c>
      <c r="L632" s="154">
        <v>165</v>
      </c>
      <c r="M632" s="154">
        <v>437</v>
      </c>
      <c r="N632" s="154">
        <v>169</v>
      </c>
      <c r="O632" s="154">
        <v>99</v>
      </c>
      <c r="P632" s="154">
        <v>169</v>
      </c>
    </row>
    <row r="633" spans="1:16" x14ac:dyDescent="0.25">
      <c r="A633" s="121" t="s">
        <v>1029</v>
      </c>
      <c r="B633" s="122" t="s">
        <v>1030</v>
      </c>
      <c r="C633" s="122" t="s">
        <v>1182</v>
      </c>
      <c r="D633" s="121" t="s">
        <v>1183</v>
      </c>
      <c r="E633" s="154">
        <v>227</v>
      </c>
      <c r="F633" s="154">
        <v>135</v>
      </c>
      <c r="G633" s="154">
        <v>41</v>
      </c>
      <c r="H633" s="154">
        <v>51</v>
      </c>
      <c r="I633" s="154">
        <v>226</v>
      </c>
      <c r="J633" s="154">
        <v>129</v>
      </c>
      <c r="K633" s="154">
        <v>47</v>
      </c>
      <c r="L633" s="154">
        <v>50</v>
      </c>
      <c r="M633" s="154">
        <v>212</v>
      </c>
      <c r="N633" s="154">
        <v>129</v>
      </c>
      <c r="O633" s="154">
        <v>44</v>
      </c>
      <c r="P633" s="154">
        <v>39</v>
      </c>
    </row>
    <row r="634" spans="1:16" x14ac:dyDescent="0.25">
      <c r="A634" s="121" t="s">
        <v>1029</v>
      </c>
      <c r="B634" s="122" t="s">
        <v>1030</v>
      </c>
      <c r="C634" s="122" t="s">
        <v>1184</v>
      </c>
      <c r="D634" s="121" t="s">
        <v>293</v>
      </c>
      <c r="E634" s="154">
        <v>1189</v>
      </c>
      <c r="F634" s="154">
        <v>316</v>
      </c>
      <c r="G634" s="154">
        <v>511</v>
      </c>
      <c r="H634" s="154">
        <v>362</v>
      </c>
      <c r="I634" s="154">
        <v>1196</v>
      </c>
      <c r="J634" s="154">
        <v>310</v>
      </c>
      <c r="K634" s="154">
        <v>521</v>
      </c>
      <c r="L634" s="154">
        <v>365</v>
      </c>
      <c r="M634" s="154">
        <v>1215</v>
      </c>
      <c r="N634" s="154">
        <v>317</v>
      </c>
      <c r="O634" s="154">
        <v>530</v>
      </c>
      <c r="P634" s="154">
        <v>368</v>
      </c>
    </row>
    <row r="635" spans="1:16" x14ac:dyDescent="0.25">
      <c r="A635" s="121" t="s">
        <v>1029</v>
      </c>
      <c r="B635" s="122" t="s">
        <v>1030</v>
      </c>
      <c r="C635" s="122" t="s">
        <v>1185</v>
      </c>
      <c r="D635" s="121" t="s">
        <v>1186</v>
      </c>
      <c r="E635" s="154">
        <v>638</v>
      </c>
      <c r="F635" s="154">
        <v>302</v>
      </c>
      <c r="G635" s="154">
        <v>131</v>
      </c>
      <c r="H635" s="154">
        <v>205</v>
      </c>
      <c r="I635" s="154">
        <v>633</v>
      </c>
      <c r="J635" s="154">
        <v>305</v>
      </c>
      <c r="K635" s="154">
        <v>131</v>
      </c>
      <c r="L635" s="154">
        <v>197</v>
      </c>
      <c r="M635" s="154">
        <v>633</v>
      </c>
      <c r="N635" s="154">
        <v>300</v>
      </c>
      <c r="O635" s="154">
        <v>136</v>
      </c>
      <c r="P635" s="154">
        <v>197</v>
      </c>
    </row>
    <row r="636" spans="1:16" x14ac:dyDescent="0.25">
      <c r="A636" s="121" t="s">
        <v>1029</v>
      </c>
      <c r="B636" s="122" t="s">
        <v>1030</v>
      </c>
      <c r="C636" s="122" t="s">
        <v>1187</v>
      </c>
      <c r="D636" s="121" t="s">
        <v>1188</v>
      </c>
      <c r="E636" s="154">
        <v>1113</v>
      </c>
      <c r="F636" s="154">
        <v>270</v>
      </c>
      <c r="G636" s="154">
        <v>521</v>
      </c>
      <c r="H636" s="154">
        <v>322</v>
      </c>
      <c r="I636" s="154">
        <v>1028</v>
      </c>
      <c r="J636" s="154">
        <v>192</v>
      </c>
      <c r="K636" s="154">
        <v>523</v>
      </c>
      <c r="L636" s="154">
        <v>313</v>
      </c>
      <c r="M636" s="154">
        <v>1130</v>
      </c>
      <c r="N636" s="154">
        <v>289</v>
      </c>
      <c r="O636" s="154">
        <v>523</v>
      </c>
      <c r="P636" s="154">
        <v>318</v>
      </c>
    </row>
    <row r="637" spans="1:16" x14ac:dyDescent="0.25">
      <c r="A637" s="121" t="s">
        <v>1029</v>
      </c>
      <c r="B637" s="122" t="s">
        <v>1030</v>
      </c>
      <c r="C637" s="122" t="s">
        <v>1189</v>
      </c>
      <c r="D637" s="121" t="s">
        <v>1190</v>
      </c>
      <c r="E637" s="154">
        <v>2222</v>
      </c>
      <c r="F637" s="154">
        <v>293</v>
      </c>
      <c r="G637" s="154">
        <v>1388</v>
      </c>
      <c r="H637" s="154">
        <v>541</v>
      </c>
      <c r="I637" s="154">
        <v>2242</v>
      </c>
      <c r="J637" s="154">
        <v>288</v>
      </c>
      <c r="K637" s="154">
        <v>1417</v>
      </c>
      <c r="L637" s="154">
        <v>537</v>
      </c>
      <c r="M637" s="154">
        <v>2193</v>
      </c>
      <c r="N637" s="154">
        <v>284</v>
      </c>
      <c r="O637" s="154">
        <v>1374</v>
      </c>
      <c r="P637" s="154">
        <v>535</v>
      </c>
    </row>
    <row r="638" spans="1:16" x14ac:dyDescent="0.25">
      <c r="A638" s="121" t="s">
        <v>1029</v>
      </c>
      <c r="B638" s="122" t="s">
        <v>1030</v>
      </c>
      <c r="C638" s="122" t="s">
        <v>1191</v>
      </c>
      <c r="D638" s="121" t="s">
        <v>1192</v>
      </c>
      <c r="E638" s="154">
        <v>3982</v>
      </c>
      <c r="F638" s="154">
        <v>792</v>
      </c>
      <c r="G638" s="154">
        <v>2194</v>
      </c>
      <c r="H638" s="154">
        <v>996</v>
      </c>
      <c r="I638" s="154">
        <v>3972</v>
      </c>
      <c r="J638" s="154">
        <v>785</v>
      </c>
      <c r="K638" s="154">
        <v>2195</v>
      </c>
      <c r="L638" s="154">
        <v>992</v>
      </c>
      <c r="M638" s="154">
        <v>4039</v>
      </c>
      <c r="N638" s="154">
        <v>830</v>
      </c>
      <c r="O638" s="154">
        <v>2232</v>
      </c>
      <c r="P638" s="154">
        <v>977</v>
      </c>
    </row>
    <row r="639" spans="1:16" x14ac:dyDescent="0.25">
      <c r="A639" s="121" t="s">
        <v>1029</v>
      </c>
      <c r="B639" s="122" t="s">
        <v>1030</v>
      </c>
      <c r="C639" s="122" t="s">
        <v>1193</v>
      </c>
      <c r="D639" s="121" t="s">
        <v>1194</v>
      </c>
      <c r="E639" s="154">
        <v>2000</v>
      </c>
      <c r="F639" s="154">
        <v>607</v>
      </c>
      <c r="G639" s="154">
        <v>979</v>
      </c>
      <c r="H639" s="154">
        <v>414</v>
      </c>
      <c r="I639" s="154">
        <v>1998</v>
      </c>
      <c r="J639" s="154">
        <v>619</v>
      </c>
      <c r="K639" s="154">
        <v>968</v>
      </c>
      <c r="L639" s="154">
        <v>411</v>
      </c>
      <c r="M639" s="154">
        <v>2336</v>
      </c>
      <c r="N639" s="154">
        <v>947</v>
      </c>
      <c r="O639" s="154">
        <v>966</v>
      </c>
      <c r="P639" s="154">
        <v>423</v>
      </c>
    </row>
    <row r="640" spans="1:16" x14ac:dyDescent="0.25">
      <c r="A640" s="121" t="s">
        <v>1029</v>
      </c>
      <c r="B640" s="122" t="s">
        <v>1030</v>
      </c>
      <c r="C640" s="122" t="s">
        <v>1195</v>
      </c>
      <c r="D640" s="121" t="s">
        <v>1196</v>
      </c>
      <c r="E640" s="154">
        <v>1320</v>
      </c>
      <c r="F640" s="154">
        <v>192</v>
      </c>
      <c r="G640" s="154">
        <v>668</v>
      </c>
      <c r="H640" s="154">
        <v>460</v>
      </c>
      <c r="I640" s="154">
        <v>1399</v>
      </c>
      <c r="J640" s="154">
        <v>188</v>
      </c>
      <c r="K640" s="154">
        <v>775</v>
      </c>
      <c r="L640" s="154">
        <v>436</v>
      </c>
      <c r="M640" s="154">
        <v>1295</v>
      </c>
      <c r="N640" s="154">
        <v>187</v>
      </c>
      <c r="O640" s="154">
        <v>676</v>
      </c>
      <c r="P640" s="154">
        <v>432</v>
      </c>
    </row>
    <row r="641" spans="1:16" x14ac:dyDescent="0.25">
      <c r="A641" s="121" t="s">
        <v>1029</v>
      </c>
      <c r="B641" s="122" t="s">
        <v>1030</v>
      </c>
      <c r="C641" s="122" t="s">
        <v>1197</v>
      </c>
      <c r="D641" s="121" t="s">
        <v>1198</v>
      </c>
      <c r="E641" s="154">
        <v>39405</v>
      </c>
      <c r="F641" s="154">
        <v>4530</v>
      </c>
      <c r="G641" s="154">
        <v>21748</v>
      </c>
      <c r="H641" s="154">
        <v>13127</v>
      </c>
      <c r="I641" s="154">
        <v>39644</v>
      </c>
      <c r="J641" s="154">
        <v>4723</v>
      </c>
      <c r="K641" s="154">
        <v>22001</v>
      </c>
      <c r="L641" s="154">
        <v>12920</v>
      </c>
      <c r="M641" s="154">
        <v>39936</v>
      </c>
      <c r="N641" s="154">
        <v>4851</v>
      </c>
      <c r="O641" s="154">
        <v>22041</v>
      </c>
      <c r="P641" s="154">
        <v>13044</v>
      </c>
    </row>
    <row r="642" spans="1:16" x14ac:dyDescent="0.25">
      <c r="A642" s="121" t="s">
        <v>1029</v>
      </c>
      <c r="B642" s="122" t="s">
        <v>1030</v>
      </c>
      <c r="C642" s="122" t="s">
        <v>1199</v>
      </c>
      <c r="D642" s="121" t="s">
        <v>1200</v>
      </c>
      <c r="E642" s="154">
        <v>7237</v>
      </c>
      <c r="F642" s="154">
        <v>825</v>
      </c>
      <c r="G642" s="154">
        <v>4381</v>
      </c>
      <c r="H642" s="154">
        <v>2031</v>
      </c>
      <c r="I642" s="154">
        <v>7185</v>
      </c>
      <c r="J642" s="154">
        <v>837</v>
      </c>
      <c r="K642" s="154">
        <v>4370</v>
      </c>
      <c r="L642" s="154">
        <v>1978</v>
      </c>
      <c r="M642" s="154">
        <v>7413</v>
      </c>
      <c r="N642" s="154">
        <v>836</v>
      </c>
      <c r="O642" s="154">
        <v>4587</v>
      </c>
      <c r="P642" s="154">
        <v>1990</v>
      </c>
    </row>
    <row r="643" spans="1:16" x14ac:dyDescent="0.25">
      <c r="A643" s="121" t="s">
        <v>1029</v>
      </c>
      <c r="B643" s="122" t="s">
        <v>1030</v>
      </c>
      <c r="C643" s="122" t="s">
        <v>1201</v>
      </c>
      <c r="D643" s="121" t="s">
        <v>1202</v>
      </c>
      <c r="E643" s="154">
        <v>3610</v>
      </c>
      <c r="F643" s="154">
        <v>419</v>
      </c>
      <c r="G643" s="154">
        <v>2482</v>
      </c>
      <c r="H643" s="154">
        <v>709</v>
      </c>
      <c r="I643" s="154">
        <v>3448</v>
      </c>
      <c r="J643" s="154">
        <v>332</v>
      </c>
      <c r="K643" s="154">
        <v>2423</v>
      </c>
      <c r="L643" s="154">
        <v>693</v>
      </c>
      <c r="M643" s="154">
        <v>3566</v>
      </c>
      <c r="N643" s="154">
        <v>421</v>
      </c>
      <c r="O643" s="154">
        <v>2447</v>
      </c>
      <c r="P643" s="154">
        <v>698</v>
      </c>
    </row>
    <row r="644" spans="1:16" x14ac:dyDescent="0.25">
      <c r="A644" s="121" t="s">
        <v>1029</v>
      </c>
      <c r="B644" s="122" t="s">
        <v>1030</v>
      </c>
      <c r="C644" s="122" t="s">
        <v>1203</v>
      </c>
      <c r="D644" s="121" t="s">
        <v>1204</v>
      </c>
      <c r="E644" s="154">
        <v>3257</v>
      </c>
      <c r="F644" s="154">
        <v>382</v>
      </c>
      <c r="G644" s="154">
        <v>2363</v>
      </c>
      <c r="H644" s="154">
        <v>512</v>
      </c>
      <c r="I644" s="154">
        <v>3452</v>
      </c>
      <c r="J644" s="154">
        <v>376</v>
      </c>
      <c r="K644" s="154">
        <v>2577</v>
      </c>
      <c r="L644" s="154">
        <v>499</v>
      </c>
      <c r="M644" s="154">
        <v>3492</v>
      </c>
      <c r="N644" s="154">
        <v>380</v>
      </c>
      <c r="O644" s="154">
        <v>2611</v>
      </c>
      <c r="P644" s="154">
        <v>501</v>
      </c>
    </row>
    <row r="645" spans="1:16" x14ac:dyDescent="0.25">
      <c r="A645" s="121" t="s">
        <v>1029</v>
      </c>
      <c r="B645" s="122" t="s">
        <v>1030</v>
      </c>
      <c r="C645" s="122" t="s">
        <v>1205</v>
      </c>
      <c r="D645" s="121" t="s">
        <v>1206</v>
      </c>
      <c r="E645" s="154">
        <v>254</v>
      </c>
      <c r="F645" s="154">
        <v>113</v>
      </c>
      <c r="G645" s="154">
        <v>45</v>
      </c>
      <c r="H645" s="154">
        <v>96</v>
      </c>
      <c r="I645" s="154">
        <v>241</v>
      </c>
      <c r="J645" s="154">
        <v>113</v>
      </c>
      <c r="K645" s="154">
        <v>42</v>
      </c>
      <c r="L645" s="154">
        <v>86</v>
      </c>
      <c r="M645" s="154">
        <v>263</v>
      </c>
      <c r="N645" s="154">
        <v>113</v>
      </c>
      <c r="O645" s="154">
        <v>53</v>
      </c>
      <c r="P645" s="154">
        <v>97</v>
      </c>
    </row>
    <row r="646" spans="1:16" x14ac:dyDescent="0.25">
      <c r="A646" s="121" t="s">
        <v>1029</v>
      </c>
      <c r="B646" s="122" t="s">
        <v>1030</v>
      </c>
      <c r="C646" s="122" t="s">
        <v>1207</v>
      </c>
      <c r="D646" s="121" t="s">
        <v>1208</v>
      </c>
      <c r="E646" s="154">
        <v>488</v>
      </c>
      <c r="F646" s="154">
        <v>224</v>
      </c>
      <c r="G646" s="154">
        <v>108</v>
      </c>
      <c r="H646" s="154">
        <v>156</v>
      </c>
      <c r="I646" s="154">
        <v>537</v>
      </c>
      <c r="J646" s="154">
        <v>226</v>
      </c>
      <c r="K646" s="154">
        <v>154</v>
      </c>
      <c r="L646" s="154">
        <v>157</v>
      </c>
      <c r="M646" s="154">
        <v>494</v>
      </c>
      <c r="N646" s="154">
        <v>224</v>
      </c>
      <c r="O646" s="154">
        <v>118</v>
      </c>
      <c r="P646" s="154">
        <v>152</v>
      </c>
    </row>
    <row r="647" spans="1:16" x14ac:dyDescent="0.25">
      <c r="A647" s="121" t="s">
        <v>1029</v>
      </c>
      <c r="B647" s="122" t="s">
        <v>1030</v>
      </c>
      <c r="C647" s="122" t="s">
        <v>1209</v>
      </c>
      <c r="D647" s="121" t="s">
        <v>1210</v>
      </c>
      <c r="E647" s="154">
        <v>1653</v>
      </c>
      <c r="F647" s="154">
        <v>240</v>
      </c>
      <c r="G647" s="154">
        <v>1231</v>
      </c>
      <c r="H647" s="154">
        <v>182</v>
      </c>
      <c r="I647" s="154">
        <v>1698</v>
      </c>
      <c r="J647" s="154">
        <v>239</v>
      </c>
      <c r="K647" s="154">
        <v>1284</v>
      </c>
      <c r="L647" s="154">
        <v>175</v>
      </c>
      <c r="M647" s="154">
        <v>1733</v>
      </c>
      <c r="N647" s="154">
        <v>243</v>
      </c>
      <c r="O647" s="154">
        <v>1313</v>
      </c>
      <c r="P647" s="154">
        <v>177</v>
      </c>
    </row>
    <row r="648" spans="1:16" x14ac:dyDescent="0.25">
      <c r="A648" s="121" t="s">
        <v>1029</v>
      </c>
      <c r="B648" s="122" t="s">
        <v>1030</v>
      </c>
      <c r="C648" s="122" t="s">
        <v>1211</v>
      </c>
      <c r="D648" s="121" t="s">
        <v>1212</v>
      </c>
      <c r="E648" s="154">
        <v>3340</v>
      </c>
      <c r="F648" s="154">
        <v>256</v>
      </c>
      <c r="G648" s="154">
        <v>1798</v>
      </c>
      <c r="H648" s="154">
        <v>1286</v>
      </c>
      <c r="I648" s="154">
        <v>3279</v>
      </c>
      <c r="J648" s="154">
        <v>264</v>
      </c>
      <c r="K648" s="154">
        <v>1772</v>
      </c>
      <c r="L648" s="154">
        <v>1243</v>
      </c>
      <c r="M648" s="154">
        <v>3215</v>
      </c>
      <c r="N648" s="154">
        <v>259</v>
      </c>
      <c r="O648" s="154">
        <v>1733</v>
      </c>
      <c r="P648" s="154">
        <v>1223</v>
      </c>
    </row>
    <row r="649" spans="1:16" x14ac:dyDescent="0.25">
      <c r="A649" s="121" t="s">
        <v>1029</v>
      </c>
      <c r="B649" s="122" t="s">
        <v>1030</v>
      </c>
      <c r="C649" s="122" t="s">
        <v>1213</v>
      </c>
      <c r="D649" s="121" t="s">
        <v>1214</v>
      </c>
      <c r="E649" s="154">
        <v>1182</v>
      </c>
      <c r="F649" s="154">
        <v>140</v>
      </c>
      <c r="G649" s="154">
        <v>875</v>
      </c>
      <c r="H649" s="154">
        <v>167</v>
      </c>
      <c r="I649" s="154">
        <v>1187</v>
      </c>
      <c r="J649" s="154">
        <v>140</v>
      </c>
      <c r="K649" s="154">
        <v>876</v>
      </c>
      <c r="L649" s="154">
        <v>171</v>
      </c>
      <c r="M649" s="154">
        <v>1333</v>
      </c>
      <c r="N649" s="154">
        <v>267</v>
      </c>
      <c r="O649" s="154">
        <v>891</v>
      </c>
      <c r="P649" s="154">
        <v>175</v>
      </c>
    </row>
    <row r="650" spans="1:16" x14ac:dyDescent="0.25">
      <c r="A650" s="121" t="s">
        <v>1029</v>
      </c>
      <c r="B650" s="122" t="s">
        <v>1030</v>
      </c>
      <c r="C650" s="122" t="s">
        <v>1215</v>
      </c>
      <c r="D650" s="121" t="s">
        <v>1216</v>
      </c>
      <c r="E650" s="154">
        <v>674</v>
      </c>
      <c r="F650" s="154">
        <v>220</v>
      </c>
      <c r="G650" s="154">
        <v>245</v>
      </c>
      <c r="H650" s="154">
        <v>209</v>
      </c>
      <c r="I650" s="154">
        <v>668</v>
      </c>
      <c r="J650" s="154">
        <v>219</v>
      </c>
      <c r="K650" s="154">
        <v>251</v>
      </c>
      <c r="L650" s="154">
        <v>198</v>
      </c>
      <c r="M650" s="154">
        <v>727</v>
      </c>
      <c r="N650" s="154">
        <v>219</v>
      </c>
      <c r="O650" s="154">
        <v>298</v>
      </c>
      <c r="P650" s="154">
        <v>210</v>
      </c>
    </row>
    <row r="651" spans="1:16" x14ac:dyDescent="0.25">
      <c r="A651" s="121" t="s">
        <v>1029</v>
      </c>
      <c r="B651" s="122" t="s">
        <v>1030</v>
      </c>
      <c r="C651" s="122" t="s">
        <v>1217</v>
      </c>
      <c r="D651" s="121" t="s">
        <v>1218</v>
      </c>
      <c r="E651" s="154">
        <v>8902</v>
      </c>
      <c r="F651" s="154">
        <v>565</v>
      </c>
      <c r="G651" s="154">
        <v>6898</v>
      </c>
      <c r="H651" s="154">
        <v>1439</v>
      </c>
      <c r="I651" s="154">
        <v>8961</v>
      </c>
      <c r="J651" s="154">
        <v>594</v>
      </c>
      <c r="K651" s="154">
        <v>6944</v>
      </c>
      <c r="L651" s="154">
        <v>1423</v>
      </c>
      <c r="M651" s="154">
        <v>9027</v>
      </c>
      <c r="N651" s="154">
        <v>598</v>
      </c>
      <c r="O651" s="154">
        <v>6989</v>
      </c>
      <c r="P651" s="154">
        <v>1440</v>
      </c>
    </row>
    <row r="652" spans="1:16" x14ac:dyDescent="0.25">
      <c r="A652" s="121" t="s">
        <v>1029</v>
      </c>
      <c r="B652" s="122" t="s">
        <v>1030</v>
      </c>
      <c r="C652" s="122" t="s">
        <v>1219</v>
      </c>
      <c r="D652" s="121" t="s">
        <v>1220</v>
      </c>
      <c r="E652" s="154">
        <v>249</v>
      </c>
      <c r="F652" s="154">
        <v>137</v>
      </c>
      <c r="G652" s="154">
        <v>46</v>
      </c>
      <c r="H652" s="154">
        <v>66</v>
      </c>
      <c r="I652" s="154">
        <v>249</v>
      </c>
      <c r="J652" s="154">
        <v>133</v>
      </c>
      <c r="K652" s="154">
        <v>51</v>
      </c>
      <c r="L652" s="154">
        <v>65</v>
      </c>
      <c r="M652" s="154">
        <v>252</v>
      </c>
      <c r="N652" s="154">
        <v>133</v>
      </c>
      <c r="O652" s="154">
        <v>52</v>
      </c>
      <c r="P652" s="154">
        <v>67</v>
      </c>
    </row>
    <row r="653" spans="1:16" x14ac:dyDescent="0.25">
      <c r="A653" s="121" t="s">
        <v>1029</v>
      </c>
      <c r="B653" s="122" t="s">
        <v>1030</v>
      </c>
      <c r="C653" s="122" t="s">
        <v>1221</v>
      </c>
      <c r="D653" s="121" t="s">
        <v>1222</v>
      </c>
      <c r="E653" s="154">
        <v>161</v>
      </c>
      <c r="F653" s="154">
        <v>60</v>
      </c>
      <c r="G653" s="154">
        <v>30</v>
      </c>
      <c r="H653" s="154">
        <v>71</v>
      </c>
      <c r="I653" s="154">
        <v>161</v>
      </c>
      <c r="J653" s="154">
        <v>60</v>
      </c>
      <c r="K653" s="154">
        <v>31</v>
      </c>
      <c r="L653" s="154">
        <v>70</v>
      </c>
      <c r="M653" s="154">
        <v>250</v>
      </c>
      <c r="N653" s="154">
        <v>151</v>
      </c>
      <c r="O653" s="154">
        <v>31</v>
      </c>
      <c r="P653" s="154">
        <v>68</v>
      </c>
    </row>
    <row r="654" spans="1:16" x14ac:dyDescent="0.25">
      <c r="A654" s="121" t="s">
        <v>1029</v>
      </c>
      <c r="B654" s="122" t="s">
        <v>1030</v>
      </c>
      <c r="C654" s="122" t="s">
        <v>1223</v>
      </c>
      <c r="D654" s="121" t="s">
        <v>1224</v>
      </c>
      <c r="E654" s="154">
        <v>1727</v>
      </c>
      <c r="F654" s="154">
        <v>511</v>
      </c>
      <c r="G654" s="154">
        <v>767</v>
      </c>
      <c r="H654" s="154">
        <v>449</v>
      </c>
      <c r="I654" s="154">
        <v>1693</v>
      </c>
      <c r="J654" s="154">
        <v>511</v>
      </c>
      <c r="K654" s="154">
        <v>780</v>
      </c>
      <c r="L654" s="154">
        <v>402</v>
      </c>
      <c r="M654" s="154">
        <v>1683</v>
      </c>
      <c r="N654" s="154">
        <v>507</v>
      </c>
      <c r="O654" s="154">
        <v>787</v>
      </c>
      <c r="P654" s="154">
        <v>389</v>
      </c>
    </row>
    <row r="655" spans="1:16" x14ac:dyDescent="0.25">
      <c r="A655" s="121" t="s">
        <v>1029</v>
      </c>
      <c r="B655" s="122" t="s">
        <v>1030</v>
      </c>
      <c r="C655" s="122" t="s">
        <v>1225</v>
      </c>
      <c r="D655" s="121" t="s">
        <v>1226</v>
      </c>
      <c r="E655" s="154">
        <v>20796</v>
      </c>
      <c r="F655" s="154">
        <v>2127</v>
      </c>
      <c r="G655" s="154">
        <v>16648</v>
      </c>
      <c r="H655" s="154">
        <v>2021</v>
      </c>
      <c r="I655" s="154">
        <v>20663</v>
      </c>
      <c r="J655" s="154">
        <v>2141</v>
      </c>
      <c r="K655" s="154">
        <v>16540</v>
      </c>
      <c r="L655" s="154">
        <v>1982</v>
      </c>
      <c r="M655" s="154">
        <v>20898</v>
      </c>
      <c r="N655" s="154">
        <v>2174</v>
      </c>
      <c r="O655" s="154">
        <v>16703</v>
      </c>
      <c r="P655" s="154">
        <v>2021</v>
      </c>
    </row>
    <row r="656" spans="1:16" x14ac:dyDescent="0.25">
      <c r="A656" s="121" t="s">
        <v>1029</v>
      </c>
      <c r="B656" s="122" t="s">
        <v>1030</v>
      </c>
      <c r="C656" s="122" t="s">
        <v>1227</v>
      </c>
      <c r="D656" s="121" t="s">
        <v>1228</v>
      </c>
      <c r="E656" s="154">
        <v>256</v>
      </c>
      <c r="F656" s="154">
        <v>111</v>
      </c>
      <c r="G656" s="154">
        <v>48</v>
      </c>
      <c r="H656" s="154">
        <v>97</v>
      </c>
      <c r="I656" s="154">
        <v>292</v>
      </c>
      <c r="J656" s="154">
        <v>141</v>
      </c>
      <c r="K656" s="154">
        <v>53</v>
      </c>
      <c r="L656" s="154">
        <v>98</v>
      </c>
      <c r="M656" s="154">
        <v>318</v>
      </c>
      <c r="N656" s="154">
        <v>150</v>
      </c>
      <c r="O656" s="154">
        <v>72</v>
      </c>
      <c r="P656" s="154">
        <v>96</v>
      </c>
    </row>
    <row r="657" spans="1:16" x14ac:dyDescent="0.25">
      <c r="A657" s="121" t="s">
        <v>1029</v>
      </c>
      <c r="B657" s="122" t="s">
        <v>1030</v>
      </c>
      <c r="C657" s="122" t="s">
        <v>1229</v>
      </c>
      <c r="D657" s="121" t="s">
        <v>1230</v>
      </c>
      <c r="E657" s="154">
        <v>599</v>
      </c>
      <c r="F657" s="154">
        <v>253</v>
      </c>
      <c r="G657" s="154">
        <v>179</v>
      </c>
      <c r="H657" s="154">
        <v>167</v>
      </c>
      <c r="I657" s="154">
        <v>598</v>
      </c>
      <c r="J657" s="154">
        <v>245</v>
      </c>
      <c r="K657" s="154">
        <v>186</v>
      </c>
      <c r="L657" s="154">
        <v>167</v>
      </c>
      <c r="M657" s="154">
        <v>609</v>
      </c>
      <c r="N657" s="154">
        <v>245</v>
      </c>
      <c r="O657" s="154">
        <v>194</v>
      </c>
      <c r="P657" s="154">
        <v>170</v>
      </c>
    </row>
    <row r="658" spans="1:16" x14ac:dyDescent="0.25">
      <c r="A658" s="121" t="s">
        <v>1029</v>
      </c>
      <c r="B658" s="122" t="s">
        <v>1030</v>
      </c>
      <c r="C658" s="122" t="s">
        <v>1231</v>
      </c>
      <c r="D658" s="121" t="s">
        <v>1232</v>
      </c>
      <c r="E658" s="154">
        <v>565</v>
      </c>
      <c r="F658" s="154">
        <v>82</v>
      </c>
      <c r="G658" s="154">
        <v>252</v>
      </c>
      <c r="H658" s="154">
        <v>231</v>
      </c>
      <c r="I658" s="154">
        <v>565</v>
      </c>
      <c r="J658" s="154">
        <v>83</v>
      </c>
      <c r="K658" s="154">
        <v>253</v>
      </c>
      <c r="L658" s="154">
        <v>229</v>
      </c>
      <c r="M658" s="154">
        <v>586</v>
      </c>
      <c r="N658" s="154">
        <v>82</v>
      </c>
      <c r="O658" s="154">
        <v>270</v>
      </c>
      <c r="P658" s="154">
        <v>234</v>
      </c>
    </row>
    <row r="659" spans="1:16" x14ac:dyDescent="0.25">
      <c r="A659" s="121" t="s">
        <v>1029</v>
      </c>
      <c r="B659" s="122" t="s">
        <v>1030</v>
      </c>
      <c r="C659" s="122" t="s">
        <v>1235</v>
      </c>
      <c r="D659" s="121" t="s">
        <v>1236</v>
      </c>
      <c r="E659" s="154">
        <v>437</v>
      </c>
      <c r="F659" s="154">
        <v>109</v>
      </c>
      <c r="G659" s="154">
        <v>152</v>
      </c>
      <c r="H659" s="154">
        <v>176</v>
      </c>
      <c r="I659" s="154">
        <v>445</v>
      </c>
      <c r="J659" s="154">
        <v>108</v>
      </c>
      <c r="K659" s="154">
        <v>153</v>
      </c>
      <c r="L659" s="154">
        <v>184</v>
      </c>
      <c r="M659" s="154">
        <v>443</v>
      </c>
      <c r="N659" s="154">
        <v>104</v>
      </c>
      <c r="O659" s="154">
        <v>152</v>
      </c>
      <c r="P659" s="154">
        <v>187</v>
      </c>
    </row>
    <row r="660" spans="1:16" x14ac:dyDescent="0.25">
      <c r="A660" s="121" t="s">
        <v>1029</v>
      </c>
      <c r="B660" s="122" t="s">
        <v>1030</v>
      </c>
      <c r="C660" s="122" t="s">
        <v>1237</v>
      </c>
      <c r="D660" s="121" t="s">
        <v>1238</v>
      </c>
      <c r="E660" s="154">
        <v>273</v>
      </c>
      <c r="F660" s="154">
        <v>75</v>
      </c>
      <c r="G660" s="154">
        <v>98</v>
      </c>
      <c r="H660" s="154">
        <v>100</v>
      </c>
      <c r="I660" s="154">
        <v>283</v>
      </c>
      <c r="J660" s="154">
        <v>74</v>
      </c>
      <c r="K660" s="154">
        <v>105</v>
      </c>
      <c r="L660" s="154">
        <v>104</v>
      </c>
      <c r="M660" s="154">
        <v>286</v>
      </c>
      <c r="N660" s="154">
        <v>70</v>
      </c>
      <c r="O660" s="154">
        <v>122</v>
      </c>
      <c r="P660" s="154">
        <v>94</v>
      </c>
    </row>
    <row r="661" spans="1:16" x14ac:dyDescent="0.25">
      <c r="A661" s="121" t="s">
        <v>1029</v>
      </c>
      <c r="B661" s="122" t="s">
        <v>1030</v>
      </c>
      <c r="C661" s="122" t="s">
        <v>1153</v>
      </c>
      <c r="D661" s="121" t="s">
        <v>349</v>
      </c>
      <c r="E661" s="154">
        <v>274</v>
      </c>
      <c r="F661" s="154">
        <v>184</v>
      </c>
      <c r="G661" s="154">
        <v>28</v>
      </c>
      <c r="H661" s="154">
        <v>62</v>
      </c>
      <c r="I661" s="154">
        <v>267</v>
      </c>
      <c r="J661" s="154">
        <v>180</v>
      </c>
      <c r="K661" s="154">
        <v>26</v>
      </c>
      <c r="L661" s="154">
        <v>61</v>
      </c>
      <c r="M661" s="154">
        <v>264</v>
      </c>
      <c r="N661" s="154">
        <v>180</v>
      </c>
      <c r="O661" s="154">
        <v>27</v>
      </c>
      <c r="P661" s="154">
        <v>57</v>
      </c>
    </row>
    <row r="662" spans="1:16" x14ac:dyDescent="0.25">
      <c r="A662" s="121" t="s">
        <v>1029</v>
      </c>
      <c r="B662" s="122" t="s">
        <v>1030</v>
      </c>
      <c r="C662" s="122" t="s">
        <v>1239</v>
      </c>
      <c r="D662" s="121" t="s">
        <v>1240</v>
      </c>
      <c r="E662" s="154">
        <v>298</v>
      </c>
      <c r="F662" s="154">
        <v>133</v>
      </c>
      <c r="G662" s="154">
        <v>18</v>
      </c>
      <c r="H662" s="154">
        <v>147</v>
      </c>
      <c r="I662" s="154">
        <v>289</v>
      </c>
      <c r="J662" s="154">
        <v>125</v>
      </c>
      <c r="K662" s="154">
        <v>18</v>
      </c>
      <c r="L662" s="154">
        <v>146</v>
      </c>
      <c r="M662" s="154">
        <v>423</v>
      </c>
      <c r="N662" s="154">
        <v>248</v>
      </c>
      <c r="O662" s="154">
        <v>22</v>
      </c>
      <c r="P662" s="154">
        <v>153</v>
      </c>
    </row>
    <row r="663" spans="1:16" x14ac:dyDescent="0.25">
      <c r="A663" s="121" t="s">
        <v>1029</v>
      </c>
      <c r="B663" s="122" t="s">
        <v>1030</v>
      </c>
      <c r="C663" s="122" t="s">
        <v>1241</v>
      </c>
      <c r="D663" s="121" t="s">
        <v>1242</v>
      </c>
      <c r="E663" s="154">
        <v>319</v>
      </c>
      <c r="F663" s="154">
        <v>172</v>
      </c>
      <c r="G663" s="154">
        <v>62</v>
      </c>
      <c r="H663" s="154">
        <v>85</v>
      </c>
      <c r="I663" s="154">
        <v>308</v>
      </c>
      <c r="J663" s="154">
        <v>171</v>
      </c>
      <c r="K663" s="154">
        <v>54</v>
      </c>
      <c r="L663" s="154">
        <v>83</v>
      </c>
      <c r="M663" s="154">
        <v>317</v>
      </c>
      <c r="N663" s="154">
        <v>169</v>
      </c>
      <c r="O663" s="154">
        <v>63</v>
      </c>
      <c r="P663" s="154">
        <v>85</v>
      </c>
    </row>
    <row r="664" spans="1:16" x14ac:dyDescent="0.25">
      <c r="A664" s="121" t="s">
        <v>1029</v>
      </c>
      <c r="B664" s="122" t="s">
        <v>1030</v>
      </c>
      <c r="C664" s="122" t="s">
        <v>1233</v>
      </c>
      <c r="D664" s="121" t="s">
        <v>1234</v>
      </c>
      <c r="E664" s="154">
        <v>10988</v>
      </c>
      <c r="F664" s="154">
        <v>1071</v>
      </c>
      <c r="G664" s="154">
        <v>7459</v>
      </c>
      <c r="H664" s="154">
        <v>2458</v>
      </c>
      <c r="I664" s="154">
        <v>10859</v>
      </c>
      <c r="J664" s="154">
        <v>1066</v>
      </c>
      <c r="K664" s="154">
        <v>7394</v>
      </c>
      <c r="L664" s="154">
        <v>2399</v>
      </c>
      <c r="M664" s="154">
        <v>10748</v>
      </c>
      <c r="N664" s="154">
        <v>1164</v>
      </c>
      <c r="O664" s="154">
        <v>7189</v>
      </c>
      <c r="P664" s="154">
        <v>2395</v>
      </c>
    </row>
    <row r="665" spans="1:16" x14ac:dyDescent="0.25">
      <c r="A665" s="121" t="s">
        <v>1029</v>
      </c>
      <c r="B665" s="122" t="s">
        <v>1030</v>
      </c>
      <c r="C665" s="122" t="s">
        <v>1243</v>
      </c>
      <c r="D665" s="121" t="s">
        <v>1244</v>
      </c>
      <c r="E665" s="154">
        <v>166</v>
      </c>
      <c r="F665" s="154">
        <v>91</v>
      </c>
      <c r="G665" s="154">
        <v>9</v>
      </c>
      <c r="H665" s="154">
        <v>66</v>
      </c>
      <c r="I665" s="154">
        <v>173</v>
      </c>
      <c r="J665" s="154">
        <v>90</v>
      </c>
      <c r="K665" s="154">
        <v>13</v>
      </c>
      <c r="L665" s="154">
        <v>70</v>
      </c>
      <c r="M665" s="154">
        <v>175</v>
      </c>
      <c r="N665" s="154">
        <v>87</v>
      </c>
      <c r="O665" s="154">
        <v>17</v>
      </c>
      <c r="P665" s="154">
        <v>71</v>
      </c>
    </row>
    <row r="666" spans="1:16" x14ac:dyDescent="0.25">
      <c r="A666" s="121" t="s">
        <v>1029</v>
      </c>
      <c r="B666" s="122" t="s">
        <v>1030</v>
      </c>
      <c r="C666" s="122" t="s">
        <v>1245</v>
      </c>
      <c r="D666" s="122" t="s">
        <v>1246</v>
      </c>
      <c r="E666" s="154">
        <v>2012</v>
      </c>
      <c r="F666" s="154">
        <v>385</v>
      </c>
      <c r="G666" s="154">
        <v>1063</v>
      </c>
      <c r="H666" s="154">
        <v>564</v>
      </c>
      <c r="I666" s="154">
        <v>2018</v>
      </c>
      <c r="J666" s="154">
        <v>408</v>
      </c>
      <c r="K666" s="154">
        <v>1066</v>
      </c>
      <c r="L666" s="154">
        <v>544</v>
      </c>
      <c r="M666" s="154">
        <v>2102</v>
      </c>
      <c r="N666" s="154">
        <v>465</v>
      </c>
      <c r="O666" s="154">
        <v>1088</v>
      </c>
      <c r="P666" s="154">
        <v>549</v>
      </c>
    </row>
    <row r="667" spans="1:16" x14ac:dyDescent="0.25">
      <c r="A667" s="121" t="s">
        <v>1029</v>
      </c>
      <c r="B667" s="122" t="s">
        <v>1030</v>
      </c>
      <c r="C667" s="122" t="s">
        <v>1247</v>
      </c>
      <c r="D667" s="121" t="s">
        <v>1248</v>
      </c>
      <c r="E667" s="154">
        <v>6071</v>
      </c>
      <c r="F667" s="154">
        <v>1188</v>
      </c>
      <c r="G667" s="154">
        <v>2786</v>
      </c>
      <c r="H667" s="154">
        <v>2097</v>
      </c>
      <c r="I667" s="154">
        <v>5961</v>
      </c>
      <c r="J667" s="154">
        <v>1223</v>
      </c>
      <c r="K667" s="154">
        <v>2700</v>
      </c>
      <c r="L667" s="154">
        <v>2038</v>
      </c>
      <c r="M667" s="154">
        <v>5962</v>
      </c>
      <c r="N667" s="154">
        <v>1236</v>
      </c>
      <c r="O667" s="154">
        <v>2713</v>
      </c>
      <c r="P667" s="154">
        <v>2013</v>
      </c>
    </row>
    <row r="668" spans="1:16" x14ac:dyDescent="0.25">
      <c r="A668" s="121" t="s">
        <v>1029</v>
      </c>
      <c r="B668" s="122" t="s">
        <v>1030</v>
      </c>
      <c r="C668" s="122" t="s">
        <v>1249</v>
      </c>
      <c r="D668" s="121" t="s">
        <v>1250</v>
      </c>
      <c r="E668" s="154">
        <v>981</v>
      </c>
      <c r="F668" s="154">
        <v>560</v>
      </c>
      <c r="G668" s="154">
        <v>185</v>
      </c>
      <c r="H668" s="154">
        <v>236</v>
      </c>
      <c r="I668" s="154">
        <v>958</v>
      </c>
      <c r="J668" s="154">
        <v>556</v>
      </c>
      <c r="K668" s="154">
        <v>173</v>
      </c>
      <c r="L668" s="154">
        <v>229</v>
      </c>
      <c r="M668" s="154">
        <v>966</v>
      </c>
      <c r="N668" s="154">
        <v>562</v>
      </c>
      <c r="O668" s="154">
        <v>177</v>
      </c>
      <c r="P668" s="154">
        <v>227</v>
      </c>
    </row>
    <row r="669" spans="1:16" x14ac:dyDescent="0.25">
      <c r="A669" s="121" t="s">
        <v>1029</v>
      </c>
      <c r="B669" s="122" t="s">
        <v>1030</v>
      </c>
      <c r="C669" s="122" t="s">
        <v>1251</v>
      </c>
      <c r="D669" s="121" t="s">
        <v>1252</v>
      </c>
      <c r="E669" s="154">
        <v>648</v>
      </c>
      <c r="F669" s="154">
        <v>354</v>
      </c>
      <c r="G669" s="154">
        <v>53</v>
      </c>
      <c r="H669" s="154">
        <v>241</v>
      </c>
      <c r="I669" s="154">
        <v>656</v>
      </c>
      <c r="J669" s="154">
        <v>343</v>
      </c>
      <c r="K669" s="154">
        <v>80</v>
      </c>
      <c r="L669" s="154">
        <v>233</v>
      </c>
      <c r="M669" s="154">
        <v>605</v>
      </c>
      <c r="N669" s="154">
        <v>306</v>
      </c>
      <c r="O669" s="154">
        <v>60</v>
      </c>
      <c r="P669" s="154">
        <v>239</v>
      </c>
    </row>
    <row r="670" spans="1:16" x14ac:dyDescent="0.25">
      <c r="A670" s="121" t="s">
        <v>1029</v>
      </c>
      <c r="B670" s="122" t="s">
        <v>1030</v>
      </c>
      <c r="C670" s="122" t="s">
        <v>1253</v>
      </c>
      <c r="D670" s="121" t="s">
        <v>1254</v>
      </c>
      <c r="E670" s="154">
        <v>412</v>
      </c>
      <c r="F670" s="154">
        <v>101</v>
      </c>
      <c r="G670" s="154">
        <v>205</v>
      </c>
      <c r="H670" s="154">
        <v>106</v>
      </c>
      <c r="I670" s="154">
        <v>402</v>
      </c>
      <c r="J670" s="154">
        <v>100</v>
      </c>
      <c r="K670" s="154">
        <v>193</v>
      </c>
      <c r="L670" s="154">
        <v>109</v>
      </c>
      <c r="M670" s="154">
        <v>473</v>
      </c>
      <c r="N670" s="154">
        <v>173</v>
      </c>
      <c r="O670" s="154">
        <v>188</v>
      </c>
      <c r="P670" s="154">
        <v>112</v>
      </c>
    </row>
    <row r="671" spans="1:16" x14ac:dyDescent="0.25">
      <c r="A671" s="121" t="s">
        <v>1029</v>
      </c>
      <c r="B671" s="122" t="s">
        <v>1030</v>
      </c>
      <c r="C671" s="122" t="s">
        <v>1255</v>
      </c>
      <c r="D671" s="121" t="s">
        <v>1256</v>
      </c>
      <c r="E671" s="154">
        <v>31607</v>
      </c>
      <c r="F671" s="154">
        <v>2520</v>
      </c>
      <c r="G671" s="154">
        <v>20951</v>
      </c>
      <c r="H671" s="154">
        <v>8136</v>
      </c>
      <c r="I671" s="154">
        <v>31160</v>
      </c>
      <c r="J671" s="154">
        <v>2535</v>
      </c>
      <c r="K671" s="154">
        <v>20631</v>
      </c>
      <c r="L671" s="154">
        <v>7994</v>
      </c>
      <c r="M671" s="154">
        <v>30876</v>
      </c>
      <c r="N671" s="154">
        <v>2591</v>
      </c>
      <c r="O671" s="154">
        <v>20268</v>
      </c>
      <c r="P671" s="154">
        <v>8017</v>
      </c>
    </row>
    <row r="672" spans="1:16" x14ac:dyDescent="0.25">
      <c r="A672" s="121" t="s">
        <v>1029</v>
      </c>
      <c r="B672" s="122" t="s">
        <v>1030</v>
      </c>
      <c r="C672" s="122" t="s">
        <v>53</v>
      </c>
      <c r="D672" s="121" t="s">
        <v>53</v>
      </c>
      <c r="E672" s="154">
        <v>3</v>
      </c>
      <c r="F672" s="154">
        <v>0</v>
      </c>
      <c r="G672" s="154">
        <v>1</v>
      </c>
      <c r="H672" s="154">
        <v>2</v>
      </c>
      <c r="I672" s="154">
        <v>4</v>
      </c>
      <c r="J672" s="154">
        <v>0</v>
      </c>
      <c r="K672" s="154">
        <v>3</v>
      </c>
      <c r="L672" s="154">
        <v>1</v>
      </c>
      <c r="M672" s="154">
        <v>6</v>
      </c>
      <c r="N672" s="154">
        <v>0</v>
      </c>
      <c r="O672" s="154">
        <v>4</v>
      </c>
      <c r="P672" s="154">
        <v>2</v>
      </c>
    </row>
    <row r="673" spans="1:16" x14ac:dyDescent="0.25">
      <c r="A673" s="121" t="s">
        <v>2275</v>
      </c>
      <c r="B673" s="122" t="s">
        <v>2276</v>
      </c>
      <c r="C673" s="122" t="s">
        <v>2279</v>
      </c>
      <c r="D673" s="121" t="s">
        <v>2280</v>
      </c>
      <c r="E673" s="154">
        <v>973</v>
      </c>
      <c r="F673" s="154">
        <v>81</v>
      </c>
      <c r="G673" s="154">
        <v>727</v>
      </c>
      <c r="H673" s="154">
        <v>165</v>
      </c>
      <c r="I673" s="154">
        <v>988</v>
      </c>
      <c r="J673" s="154">
        <v>87</v>
      </c>
      <c r="K673" s="154">
        <v>746</v>
      </c>
      <c r="L673" s="154">
        <v>155</v>
      </c>
      <c r="M673" s="154">
        <v>1547</v>
      </c>
      <c r="N673" s="154">
        <v>91</v>
      </c>
      <c r="O673" s="154">
        <v>1299</v>
      </c>
      <c r="P673" s="154">
        <v>157</v>
      </c>
    </row>
    <row r="674" spans="1:16" x14ac:dyDescent="0.25">
      <c r="A674" s="121" t="s">
        <v>2275</v>
      </c>
      <c r="B674" s="122" t="s">
        <v>2276</v>
      </c>
      <c r="C674" s="122" t="s">
        <v>2286</v>
      </c>
      <c r="D674" s="121" t="s">
        <v>2287</v>
      </c>
      <c r="E674" s="154">
        <v>253</v>
      </c>
      <c r="F674" s="154">
        <v>20</v>
      </c>
      <c r="G674" s="154">
        <v>233</v>
      </c>
      <c r="H674" s="154">
        <v>0</v>
      </c>
      <c r="I674" s="154">
        <v>225</v>
      </c>
      <c r="J674" s="154">
        <v>20</v>
      </c>
      <c r="K674" s="154">
        <v>205</v>
      </c>
      <c r="L674" s="154">
        <v>0</v>
      </c>
      <c r="M674" s="154">
        <v>338</v>
      </c>
      <c r="N674" s="154">
        <v>20</v>
      </c>
      <c r="O674" s="154">
        <v>318</v>
      </c>
      <c r="P674" s="154">
        <v>0</v>
      </c>
    </row>
    <row r="675" spans="1:16" x14ac:dyDescent="0.25">
      <c r="A675" s="121" t="s">
        <v>2275</v>
      </c>
      <c r="B675" s="122" t="s">
        <v>2276</v>
      </c>
      <c r="C675" s="122" t="s">
        <v>2277</v>
      </c>
      <c r="D675" s="121" t="s">
        <v>2278</v>
      </c>
      <c r="E675" s="154">
        <v>10164</v>
      </c>
      <c r="F675" s="154">
        <v>1175</v>
      </c>
      <c r="G675" s="154">
        <v>7258</v>
      </c>
      <c r="H675" s="154">
        <v>1731</v>
      </c>
      <c r="I675" s="154">
        <v>10055</v>
      </c>
      <c r="J675" s="154">
        <v>1133</v>
      </c>
      <c r="K675" s="154">
        <v>7226</v>
      </c>
      <c r="L675" s="154">
        <v>1696</v>
      </c>
      <c r="M675" s="154">
        <v>10468</v>
      </c>
      <c r="N675" s="154">
        <v>1139</v>
      </c>
      <c r="O675" s="154">
        <v>7551</v>
      </c>
      <c r="P675" s="154">
        <v>1778</v>
      </c>
    </row>
    <row r="676" spans="1:16" x14ac:dyDescent="0.25">
      <c r="A676" s="121" t="s">
        <v>2275</v>
      </c>
      <c r="B676" s="122" t="s">
        <v>2276</v>
      </c>
      <c r="C676" s="122" t="s">
        <v>2284</v>
      </c>
      <c r="D676" s="121" t="s">
        <v>2285</v>
      </c>
      <c r="E676" s="154">
        <v>71</v>
      </c>
      <c r="F676" s="154">
        <v>3</v>
      </c>
      <c r="G676" s="154">
        <v>66</v>
      </c>
      <c r="H676" s="154">
        <v>2</v>
      </c>
      <c r="I676" s="154">
        <v>70</v>
      </c>
      <c r="J676" s="154">
        <v>3</v>
      </c>
      <c r="K676" s="154">
        <v>65</v>
      </c>
      <c r="L676" s="154">
        <v>2</v>
      </c>
      <c r="M676" s="154">
        <v>266</v>
      </c>
      <c r="N676" s="154">
        <v>3</v>
      </c>
      <c r="O676" s="154">
        <v>262</v>
      </c>
      <c r="P676" s="154">
        <v>1</v>
      </c>
    </row>
    <row r="677" spans="1:16" x14ac:dyDescent="0.25">
      <c r="A677" s="121" t="s">
        <v>2275</v>
      </c>
      <c r="B677" s="122" t="s">
        <v>2276</v>
      </c>
      <c r="C677" s="122" t="s">
        <v>2290</v>
      </c>
      <c r="D677" s="121" t="s">
        <v>2291</v>
      </c>
      <c r="E677" s="154">
        <v>470</v>
      </c>
      <c r="F677" s="154">
        <v>3</v>
      </c>
      <c r="G677" s="154">
        <v>466</v>
      </c>
      <c r="H677" s="154">
        <v>1</v>
      </c>
      <c r="I677" s="154">
        <v>405</v>
      </c>
      <c r="J677" s="154">
        <v>3</v>
      </c>
      <c r="K677" s="154">
        <v>400</v>
      </c>
      <c r="L677" s="154">
        <v>2</v>
      </c>
      <c r="M677" s="154">
        <v>473</v>
      </c>
      <c r="N677" s="154">
        <v>1</v>
      </c>
      <c r="O677" s="154">
        <v>470</v>
      </c>
      <c r="P677" s="154">
        <v>2</v>
      </c>
    </row>
    <row r="678" spans="1:16" x14ac:dyDescent="0.25">
      <c r="A678" s="121" t="s">
        <v>2275</v>
      </c>
      <c r="B678" s="122" t="s">
        <v>2276</v>
      </c>
      <c r="C678" s="122" t="s">
        <v>2288</v>
      </c>
      <c r="D678" s="121" t="s">
        <v>2289</v>
      </c>
      <c r="E678" s="154">
        <v>115</v>
      </c>
      <c r="F678" s="154">
        <v>0</v>
      </c>
      <c r="G678" s="154">
        <v>115</v>
      </c>
      <c r="H678" s="154">
        <v>0</v>
      </c>
      <c r="I678" s="154">
        <v>84</v>
      </c>
      <c r="J678" s="154">
        <v>0</v>
      </c>
      <c r="K678" s="154">
        <v>84</v>
      </c>
      <c r="L678" s="154">
        <v>0</v>
      </c>
      <c r="M678" s="154">
        <v>95</v>
      </c>
      <c r="N678" s="154">
        <v>0</v>
      </c>
      <c r="O678" s="154">
        <v>95</v>
      </c>
      <c r="P678" s="154">
        <v>0</v>
      </c>
    </row>
    <row r="679" spans="1:16" x14ac:dyDescent="0.25">
      <c r="A679" s="121" t="s">
        <v>2275</v>
      </c>
      <c r="B679" s="122" t="s">
        <v>2276</v>
      </c>
      <c r="C679" s="122" t="s">
        <v>2283</v>
      </c>
      <c r="D679" s="121" t="s">
        <v>391</v>
      </c>
      <c r="E679" s="154">
        <v>184</v>
      </c>
      <c r="F679" s="154">
        <v>15</v>
      </c>
      <c r="G679" s="154">
        <v>164</v>
      </c>
      <c r="H679" s="154">
        <v>5</v>
      </c>
      <c r="I679" s="154">
        <v>162</v>
      </c>
      <c r="J679" s="154">
        <v>16</v>
      </c>
      <c r="K679" s="154">
        <v>141</v>
      </c>
      <c r="L679" s="154">
        <v>5</v>
      </c>
      <c r="M679" s="154">
        <v>176</v>
      </c>
      <c r="N679" s="154">
        <v>16</v>
      </c>
      <c r="O679" s="154">
        <v>145</v>
      </c>
      <c r="P679" s="154">
        <v>15</v>
      </c>
    </row>
    <row r="680" spans="1:16" x14ac:dyDescent="0.25">
      <c r="A680" s="121" t="s">
        <v>2275</v>
      </c>
      <c r="B680" s="122" t="s">
        <v>2276</v>
      </c>
      <c r="C680" s="122" t="s">
        <v>2281</v>
      </c>
      <c r="D680" s="121" t="s">
        <v>2282</v>
      </c>
      <c r="E680" s="154">
        <v>93</v>
      </c>
      <c r="F680" s="154">
        <v>21</v>
      </c>
      <c r="G680" s="154">
        <v>71</v>
      </c>
      <c r="H680" s="154">
        <v>1</v>
      </c>
      <c r="I680" s="154">
        <v>57</v>
      </c>
      <c r="J680" s="154">
        <v>21</v>
      </c>
      <c r="K680" s="154">
        <v>34</v>
      </c>
      <c r="L680" s="154">
        <v>2</v>
      </c>
      <c r="M680" s="154">
        <v>44</v>
      </c>
      <c r="N680" s="154">
        <v>21</v>
      </c>
      <c r="O680" s="154">
        <v>21</v>
      </c>
      <c r="P680" s="154">
        <v>2</v>
      </c>
    </row>
    <row r="681" spans="1:16" x14ac:dyDescent="0.25">
      <c r="A681" s="121" t="s">
        <v>2275</v>
      </c>
      <c r="B681" s="122" t="s">
        <v>2276</v>
      </c>
      <c r="C681" s="122" t="s">
        <v>53</v>
      </c>
      <c r="D681" s="121" t="s">
        <v>53</v>
      </c>
      <c r="E681" s="154">
        <v>6</v>
      </c>
      <c r="F681" s="154">
        <v>2</v>
      </c>
      <c r="G681" s="154">
        <v>2</v>
      </c>
      <c r="H681" s="154">
        <v>2</v>
      </c>
      <c r="I681" s="154">
        <v>3</v>
      </c>
      <c r="J681" s="154">
        <v>2</v>
      </c>
      <c r="K681" s="154">
        <v>0</v>
      </c>
      <c r="L681" s="154">
        <v>1</v>
      </c>
      <c r="M681" s="154">
        <v>3</v>
      </c>
      <c r="N681" s="154">
        <v>2</v>
      </c>
      <c r="O681" s="154">
        <v>0</v>
      </c>
      <c r="P681" s="154">
        <v>1</v>
      </c>
    </row>
    <row r="682" spans="1:16" x14ac:dyDescent="0.25">
      <c r="A682" s="121" t="s">
        <v>2292</v>
      </c>
      <c r="B682" s="122" t="s">
        <v>2293</v>
      </c>
      <c r="C682" s="122" t="s">
        <v>2296</v>
      </c>
      <c r="D682" s="121" t="s">
        <v>429</v>
      </c>
      <c r="E682" s="154">
        <v>2444</v>
      </c>
      <c r="F682" s="154">
        <v>183</v>
      </c>
      <c r="G682" s="154">
        <v>2068</v>
      </c>
      <c r="H682" s="154">
        <v>193</v>
      </c>
      <c r="I682" s="154">
        <v>2244</v>
      </c>
      <c r="J682" s="154">
        <v>182</v>
      </c>
      <c r="K682" s="154">
        <v>1875</v>
      </c>
      <c r="L682" s="154">
        <v>187</v>
      </c>
      <c r="M682" s="154">
        <v>2448</v>
      </c>
      <c r="N682" s="154">
        <v>184</v>
      </c>
      <c r="O682" s="154">
        <v>2082</v>
      </c>
      <c r="P682" s="154">
        <v>182</v>
      </c>
    </row>
    <row r="683" spans="1:16" x14ac:dyDescent="0.25">
      <c r="A683" s="121" t="s">
        <v>2292</v>
      </c>
      <c r="B683" s="122" t="s">
        <v>2293</v>
      </c>
      <c r="C683" s="122" t="s">
        <v>2297</v>
      </c>
      <c r="D683" s="121" t="s">
        <v>2298</v>
      </c>
      <c r="E683" s="154">
        <v>771</v>
      </c>
      <c r="F683" s="154">
        <v>250</v>
      </c>
      <c r="G683" s="154">
        <v>273</v>
      </c>
      <c r="H683" s="154">
        <v>248</v>
      </c>
      <c r="I683" s="154">
        <v>690</v>
      </c>
      <c r="J683" s="154">
        <v>249</v>
      </c>
      <c r="K683" s="154">
        <v>205</v>
      </c>
      <c r="L683" s="154">
        <v>236</v>
      </c>
      <c r="M683" s="154">
        <v>768</v>
      </c>
      <c r="N683" s="154">
        <v>248</v>
      </c>
      <c r="O683" s="154">
        <v>279</v>
      </c>
      <c r="P683" s="154">
        <v>241</v>
      </c>
    </row>
    <row r="684" spans="1:16" x14ac:dyDescent="0.25">
      <c r="A684" s="121" t="s">
        <v>2292</v>
      </c>
      <c r="B684" s="122" t="s">
        <v>2293</v>
      </c>
      <c r="C684" s="122" t="s">
        <v>2299</v>
      </c>
      <c r="D684" s="121" t="s">
        <v>611</v>
      </c>
      <c r="E684" s="154">
        <v>260</v>
      </c>
      <c r="F684" s="154">
        <v>90</v>
      </c>
      <c r="G684" s="154">
        <v>79</v>
      </c>
      <c r="H684" s="154">
        <v>91</v>
      </c>
      <c r="I684" s="154">
        <v>283</v>
      </c>
      <c r="J684" s="154">
        <v>85</v>
      </c>
      <c r="K684" s="154">
        <v>82</v>
      </c>
      <c r="L684" s="154">
        <v>116</v>
      </c>
      <c r="M684" s="154">
        <v>297</v>
      </c>
      <c r="N684" s="154">
        <v>84</v>
      </c>
      <c r="O684" s="154">
        <v>100</v>
      </c>
      <c r="P684" s="154">
        <v>113</v>
      </c>
    </row>
    <row r="685" spans="1:16" x14ac:dyDescent="0.25">
      <c r="A685" s="121" t="s">
        <v>2292</v>
      </c>
      <c r="B685" s="122" t="s">
        <v>2293</v>
      </c>
      <c r="C685" s="122" t="s">
        <v>2294</v>
      </c>
      <c r="D685" s="121" t="s">
        <v>2295</v>
      </c>
      <c r="E685" s="154">
        <v>20703</v>
      </c>
      <c r="F685" s="154">
        <v>3948</v>
      </c>
      <c r="G685" s="154">
        <v>13269</v>
      </c>
      <c r="H685" s="154">
        <v>3486</v>
      </c>
      <c r="I685" s="154">
        <v>20585</v>
      </c>
      <c r="J685" s="154">
        <v>3975</v>
      </c>
      <c r="K685" s="154">
        <v>13147</v>
      </c>
      <c r="L685" s="154">
        <v>3463</v>
      </c>
      <c r="M685" s="154">
        <v>21878</v>
      </c>
      <c r="N685" s="154">
        <v>3921</v>
      </c>
      <c r="O685" s="154">
        <v>14371</v>
      </c>
      <c r="P685" s="154">
        <v>3586</v>
      </c>
    </row>
    <row r="686" spans="1:16" x14ac:dyDescent="0.25">
      <c r="A686" s="121" t="s">
        <v>2292</v>
      </c>
      <c r="B686" s="122" t="s">
        <v>2293</v>
      </c>
      <c r="C686" s="122" t="s">
        <v>53</v>
      </c>
      <c r="D686" s="121" t="s">
        <v>53</v>
      </c>
      <c r="E686" s="154">
        <v>13</v>
      </c>
      <c r="F686" s="154">
        <v>1</v>
      </c>
      <c r="G686" s="154">
        <v>7</v>
      </c>
      <c r="H686" s="154">
        <v>5</v>
      </c>
      <c r="I686" s="154">
        <v>9</v>
      </c>
      <c r="J686" s="154">
        <v>0</v>
      </c>
      <c r="K686" s="154">
        <v>8</v>
      </c>
      <c r="L686" s="154">
        <v>1</v>
      </c>
      <c r="M686" s="154">
        <v>14</v>
      </c>
      <c r="N686" s="154">
        <v>0</v>
      </c>
      <c r="O686" s="154">
        <v>10</v>
      </c>
      <c r="P686" s="154">
        <v>4</v>
      </c>
    </row>
    <row r="687" spans="1:16" x14ac:dyDescent="0.25">
      <c r="A687" s="121" t="s">
        <v>1318</v>
      </c>
      <c r="B687" s="122" t="s">
        <v>1319</v>
      </c>
      <c r="C687" s="122" t="s">
        <v>1322</v>
      </c>
      <c r="D687" s="121" t="s">
        <v>1323</v>
      </c>
      <c r="E687" s="154">
        <v>1537</v>
      </c>
      <c r="F687" s="154">
        <v>491</v>
      </c>
      <c r="G687" s="154">
        <v>608</v>
      </c>
      <c r="H687" s="154">
        <v>438</v>
      </c>
      <c r="I687" s="154">
        <v>1483</v>
      </c>
      <c r="J687" s="154">
        <v>484</v>
      </c>
      <c r="K687" s="154">
        <v>572</v>
      </c>
      <c r="L687" s="154">
        <v>427</v>
      </c>
      <c r="M687" s="154">
        <v>1536</v>
      </c>
      <c r="N687" s="154">
        <v>486</v>
      </c>
      <c r="O687" s="154">
        <v>635</v>
      </c>
      <c r="P687" s="154">
        <v>415</v>
      </c>
    </row>
    <row r="688" spans="1:16" x14ac:dyDescent="0.25">
      <c r="A688" s="121" t="s">
        <v>1318</v>
      </c>
      <c r="B688" s="122" t="s">
        <v>1319</v>
      </c>
      <c r="C688" s="122" t="s">
        <v>1324</v>
      </c>
      <c r="D688" s="121" t="s">
        <v>1325</v>
      </c>
      <c r="E688" s="154">
        <v>537</v>
      </c>
      <c r="F688" s="154">
        <v>180</v>
      </c>
      <c r="G688" s="154">
        <v>124</v>
      </c>
      <c r="H688" s="154">
        <v>233</v>
      </c>
      <c r="I688" s="154">
        <v>499</v>
      </c>
      <c r="J688" s="154">
        <v>180</v>
      </c>
      <c r="K688" s="154">
        <v>117</v>
      </c>
      <c r="L688" s="154">
        <v>202</v>
      </c>
      <c r="M688" s="154">
        <v>494</v>
      </c>
      <c r="N688" s="154">
        <v>169</v>
      </c>
      <c r="O688" s="154">
        <v>127</v>
      </c>
      <c r="P688" s="154">
        <v>198</v>
      </c>
    </row>
    <row r="689" spans="1:16" x14ac:dyDescent="0.25">
      <c r="A689" s="121" t="s">
        <v>1318</v>
      </c>
      <c r="B689" s="122" t="s">
        <v>1319</v>
      </c>
      <c r="C689" s="122" t="s">
        <v>1326</v>
      </c>
      <c r="D689" s="121" t="s">
        <v>1327</v>
      </c>
      <c r="E689" s="154">
        <v>2134</v>
      </c>
      <c r="F689" s="154">
        <v>571</v>
      </c>
      <c r="G689" s="154">
        <v>997</v>
      </c>
      <c r="H689" s="154">
        <v>566</v>
      </c>
      <c r="I689" s="154">
        <v>2067</v>
      </c>
      <c r="J689" s="154">
        <v>564</v>
      </c>
      <c r="K689" s="154">
        <v>972</v>
      </c>
      <c r="L689" s="154">
        <v>531</v>
      </c>
      <c r="M689" s="154">
        <v>1937</v>
      </c>
      <c r="N689" s="154">
        <v>552</v>
      </c>
      <c r="O689" s="154">
        <v>968</v>
      </c>
      <c r="P689" s="154">
        <v>417</v>
      </c>
    </row>
    <row r="690" spans="1:16" x14ac:dyDescent="0.25">
      <c r="A690" s="121" t="s">
        <v>1318</v>
      </c>
      <c r="B690" s="122" t="s">
        <v>1319</v>
      </c>
      <c r="C690" s="122" t="s">
        <v>1328</v>
      </c>
      <c r="D690" s="121" t="s">
        <v>1329</v>
      </c>
      <c r="E690" s="154">
        <v>938</v>
      </c>
      <c r="F690" s="154">
        <v>381</v>
      </c>
      <c r="G690" s="154">
        <v>205</v>
      </c>
      <c r="H690" s="154">
        <v>352</v>
      </c>
      <c r="I690" s="154">
        <v>945</v>
      </c>
      <c r="J690" s="154">
        <v>375</v>
      </c>
      <c r="K690" s="154">
        <v>234</v>
      </c>
      <c r="L690" s="154">
        <v>336</v>
      </c>
      <c r="M690" s="154">
        <v>965</v>
      </c>
      <c r="N690" s="154">
        <v>381</v>
      </c>
      <c r="O690" s="154">
        <v>242</v>
      </c>
      <c r="P690" s="154">
        <v>342</v>
      </c>
    </row>
    <row r="691" spans="1:16" x14ac:dyDescent="0.25">
      <c r="A691" s="121" t="s">
        <v>1318</v>
      </c>
      <c r="B691" s="122" t="s">
        <v>1319</v>
      </c>
      <c r="C691" s="122" t="s">
        <v>1330</v>
      </c>
      <c r="D691" s="121" t="s">
        <v>1331</v>
      </c>
      <c r="E691" s="154">
        <v>320</v>
      </c>
      <c r="F691" s="154">
        <v>109</v>
      </c>
      <c r="G691" s="154">
        <v>113</v>
      </c>
      <c r="H691" s="154">
        <v>98</v>
      </c>
      <c r="I691" s="154">
        <v>312</v>
      </c>
      <c r="J691" s="154">
        <v>109</v>
      </c>
      <c r="K691" s="154">
        <v>107</v>
      </c>
      <c r="L691" s="154">
        <v>96</v>
      </c>
      <c r="M691" s="154">
        <v>295</v>
      </c>
      <c r="N691" s="154">
        <v>101</v>
      </c>
      <c r="O691" s="154">
        <v>93</v>
      </c>
      <c r="P691" s="154">
        <v>101</v>
      </c>
    </row>
    <row r="692" spans="1:16" x14ac:dyDescent="0.25">
      <c r="A692" s="121" t="s">
        <v>1318</v>
      </c>
      <c r="B692" s="122" t="s">
        <v>1319</v>
      </c>
      <c r="C692" s="122" t="s">
        <v>1332</v>
      </c>
      <c r="D692" s="121" t="s">
        <v>1333</v>
      </c>
      <c r="E692" s="154">
        <v>404</v>
      </c>
      <c r="F692" s="154">
        <v>187</v>
      </c>
      <c r="G692" s="154">
        <v>96</v>
      </c>
      <c r="H692" s="154">
        <v>121</v>
      </c>
      <c r="I692" s="154">
        <v>397</v>
      </c>
      <c r="J692" s="154">
        <v>184</v>
      </c>
      <c r="K692" s="154">
        <v>91</v>
      </c>
      <c r="L692" s="154">
        <v>122</v>
      </c>
      <c r="M692" s="154">
        <v>388</v>
      </c>
      <c r="N692" s="154">
        <v>181</v>
      </c>
      <c r="O692" s="154">
        <v>96</v>
      </c>
      <c r="P692" s="154">
        <v>111</v>
      </c>
    </row>
    <row r="693" spans="1:16" x14ac:dyDescent="0.25">
      <c r="A693" s="121" t="s">
        <v>1318</v>
      </c>
      <c r="B693" s="122" t="s">
        <v>1319</v>
      </c>
      <c r="C693" s="122" t="s">
        <v>1334</v>
      </c>
      <c r="D693" s="121" t="s">
        <v>1335</v>
      </c>
      <c r="E693" s="154">
        <v>2480</v>
      </c>
      <c r="F693" s="154">
        <v>570</v>
      </c>
      <c r="G693" s="154">
        <v>942</v>
      </c>
      <c r="H693" s="154">
        <v>968</v>
      </c>
      <c r="I693" s="154">
        <v>2438</v>
      </c>
      <c r="J693" s="154">
        <v>571</v>
      </c>
      <c r="K693" s="154">
        <v>906</v>
      </c>
      <c r="L693" s="154">
        <v>961</v>
      </c>
      <c r="M693" s="154">
        <v>2445</v>
      </c>
      <c r="N693" s="154">
        <v>573</v>
      </c>
      <c r="O693" s="154">
        <v>913</v>
      </c>
      <c r="P693" s="154">
        <v>959</v>
      </c>
    </row>
    <row r="694" spans="1:16" x14ac:dyDescent="0.25">
      <c r="A694" s="121" t="s">
        <v>1318</v>
      </c>
      <c r="B694" s="122" t="s">
        <v>1319</v>
      </c>
      <c r="C694" s="122" t="s">
        <v>1336</v>
      </c>
      <c r="D694" s="121" t="s">
        <v>1337</v>
      </c>
      <c r="E694" s="154">
        <v>394</v>
      </c>
      <c r="F694" s="154">
        <v>207</v>
      </c>
      <c r="G694" s="154">
        <v>49</v>
      </c>
      <c r="H694" s="154">
        <v>138</v>
      </c>
      <c r="I694" s="154">
        <v>384</v>
      </c>
      <c r="J694" s="154">
        <v>199</v>
      </c>
      <c r="K694" s="154">
        <v>51</v>
      </c>
      <c r="L694" s="154">
        <v>134</v>
      </c>
      <c r="M694" s="154">
        <v>613</v>
      </c>
      <c r="N694" s="154">
        <v>196</v>
      </c>
      <c r="O694" s="154">
        <v>281</v>
      </c>
      <c r="P694" s="154">
        <v>136</v>
      </c>
    </row>
    <row r="695" spans="1:16" x14ac:dyDescent="0.25">
      <c r="A695" s="121" t="s">
        <v>1318</v>
      </c>
      <c r="B695" s="122" t="s">
        <v>1319</v>
      </c>
      <c r="C695" s="122" t="s">
        <v>1338</v>
      </c>
      <c r="D695" s="121" t="s">
        <v>1339</v>
      </c>
      <c r="E695" s="154">
        <v>309</v>
      </c>
      <c r="F695" s="154">
        <v>93</v>
      </c>
      <c r="G695" s="154">
        <v>60</v>
      </c>
      <c r="H695" s="154">
        <v>156</v>
      </c>
      <c r="I695" s="154">
        <v>300</v>
      </c>
      <c r="J695" s="154">
        <v>94</v>
      </c>
      <c r="K695" s="154">
        <v>54</v>
      </c>
      <c r="L695" s="154">
        <v>152</v>
      </c>
      <c r="M695" s="154">
        <v>317</v>
      </c>
      <c r="N695" s="154">
        <v>94</v>
      </c>
      <c r="O695" s="154">
        <v>69</v>
      </c>
      <c r="P695" s="154">
        <v>154</v>
      </c>
    </row>
    <row r="696" spans="1:16" x14ac:dyDescent="0.25">
      <c r="A696" s="121" t="s">
        <v>1318</v>
      </c>
      <c r="B696" s="122" t="s">
        <v>1319</v>
      </c>
      <c r="C696" s="122" t="s">
        <v>1340</v>
      </c>
      <c r="D696" s="121" t="s">
        <v>1341</v>
      </c>
      <c r="E696" s="154">
        <v>8226</v>
      </c>
      <c r="F696" s="154">
        <v>2402</v>
      </c>
      <c r="G696" s="154">
        <v>3258</v>
      </c>
      <c r="H696" s="154">
        <v>2566</v>
      </c>
      <c r="I696" s="154">
        <v>8057</v>
      </c>
      <c r="J696" s="154">
        <v>2469</v>
      </c>
      <c r="K696" s="154">
        <v>3123</v>
      </c>
      <c r="L696" s="154">
        <v>2465</v>
      </c>
      <c r="M696" s="154">
        <v>8015</v>
      </c>
      <c r="N696" s="154">
        <v>2459</v>
      </c>
      <c r="O696" s="154">
        <v>3097</v>
      </c>
      <c r="P696" s="154">
        <v>2459</v>
      </c>
    </row>
    <row r="697" spans="1:16" x14ac:dyDescent="0.25">
      <c r="A697" s="121" t="s">
        <v>1318</v>
      </c>
      <c r="B697" s="122" t="s">
        <v>1319</v>
      </c>
      <c r="C697" s="122" t="s">
        <v>1342</v>
      </c>
      <c r="D697" s="121" t="s">
        <v>1343</v>
      </c>
      <c r="E697" s="154">
        <v>1737</v>
      </c>
      <c r="F697" s="154">
        <v>588</v>
      </c>
      <c r="G697" s="154">
        <v>634</v>
      </c>
      <c r="H697" s="154">
        <v>515</v>
      </c>
      <c r="I697" s="154">
        <v>1638</v>
      </c>
      <c r="J697" s="154">
        <v>569</v>
      </c>
      <c r="K697" s="154">
        <v>559</v>
      </c>
      <c r="L697" s="154">
        <v>510</v>
      </c>
      <c r="M697" s="154">
        <v>1655</v>
      </c>
      <c r="N697" s="154">
        <v>586</v>
      </c>
      <c r="O697" s="154">
        <v>566</v>
      </c>
      <c r="P697" s="154">
        <v>503</v>
      </c>
    </row>
    <row r="698" spans="1:16" x14ac:dyDescent="0.25">
      <c r="A698" s="121" t="s">
        <v>1318</v>
      </c>
      <c r="B698" s="122" t="s">
        <v>1319</v>
      </c>
      <c r="C698" s="122" t="s">
        <v>1344</v>
      </c>
      <c r="D698" s="121" t="s">
        <v>219</v>
      </c>
      <c r="E698" s="154">
        <v>806</v>
      </c>
      <c r="F698" s="154">
        <v>280</v>
      </c>
      <c r="G698" s="154">
        <v>206</v>
      </c>
      <c r="H698" s="154">
        <v>320</v>
      </c>
      <c r="I698" s="154">
        <v>787</v>
      </c>
      <c r="J698" s="154">
        <v>276</v>
      </c>
      <c r="K698" s="154">
        <v>199</v>
      </c>
      <c r="L698" s="154">
        <v>312</v>
      </c>
      <c r="M698" s="154">
        <v>790</v>
      </c>
      <c r="N698" s="154">
        <v>265</v>
      </c>
      <c r="O698" s="154">
        <v>206</v>
      </c>
      <c r="P698" s="154">
        <v>319</v>
      </c>
    </row>
    <row r="699" spans="1:16" x14ac:dyDescent="0.25">
      <c r="A699" s="121" t="s">
        <v>1318</v>
      </c>
      <c r="B699" s="122" t="s">
        <v>1319</v>
      </c>
      <c r="C699" s="122" t="s">
        <v>1345</v>
      </c>
      <c r="D699" s="121" t="s">
        <v>1346</v>
      </c>
      <c r="E699" s="154">
        <v>938</v>
      </c>
      <c r="F699" s="154">
        <v>149</v>
      </c>
      <c r="G699" s="154">
        <v>490</v>
      </c>
      <c r="H699" s="154">
        <v>299</v>
      </c>
      <c r="I699" s="154">
        <v>916</v>
      </c>
      <c r="J699" s="154">
        <v>147</v>
      </c>
      <c r="K699" s="154">
        <v>483</v>
      </c>
      <c r="L699" s="154">
        <v>286</v>
      </c>
      <c r="M699" s="154">
        <v>904</v>
      </c>
      <c r="N699" s="154">
        <v>151</v>
      </c>
      <c r="O699" s="154">
        <v>488</v>
      </c>
      <c r="P699" s="154">
        <v>265</v>
      </c>
    </row>
    <row r="700" spans="1:16" x14ac:dyDescent="0.25">
      <c r="A700" s="121" t="s">
        <v>1318</v>
      </c>
      <c r="B700" s="122" t="s">
        <v>1319</v>
      </c>
      <c r="C700" s="122" t="s">
        <v>1347</v>
      </c>
      <c r="D700" s="121" t="s">
        <v>1348</v>
      </c>
      <c r="E700" s="154">
        <v>531</v>
      </c>
      <c r="F700" s="154">
        <v>238</v>
      </c>
      <c r="G700" s="154">
        <v>107</v>
      </c>
      <c r="H700" s="154">
        <v>186</v>
      </c>
      <c r="I700" s="154">
        <v>528</v>
      </c>
      <c r="J700" s="154">
        <v>237</v>
      </c>
      <c r="K700" s="154">
        <v>109</v>
      </c>
      <c r="L700" s="154">
        <v>182</v>
      </c>
      <c r="M700" s="154">
        <v>551</v>
      </c>
      <c r="N700" s="154">
        <v>239</v>
      </c>
      <c r="O700" s="154">
        <v>117</v>
      </c>
      <c r="P700" s="154">
        <v>195</v>
      </c>
    </row>
    <row r="701" spans="1:16" x14ac:dyDescent="0.25">
      <c r="A701" s="121" t="s">
        <v>1318</v>
      </c>
      <c r="B701" s="122" t="s">
        <v>1319</v>
      </c>
      <c r="C701" s="122" t="s">
        <v>1349</v>
      </c>
      <c r="D701" s="121" t="s">
        <v>1350</v>
      </c>
      <c r="E701" s="154">
        <v>1119</v>
      </c>
      <c r="F701" s="154">
        <v>443</v>
      </c>
      <c r="G701" s="154">
        <v>408</v>
      </c>
      <c r="H701" s="154">
        <v>268</v>
      </c>
      <c r="I701" s="154">
        <v>1137</v>
      </c>
      <c r="J701" s="154">
        <v>448</v>
      </c>
      <c r="K701" s="154">
        <v>406</v>
      </c>
      <c r="L701" s="154">
        <v>283</v>
      </c>
      <c r="M701" s="154">
        <v>1083</v>
      </c>
      <c r="N701" s="154">
        <v>456</v>
      </c>
      <c r="O701" s="154">
        <v>372</v>
      </c>
      <c r="P701" s="154">
        <v>255</v>
      </c>
    </row>
    <row r="702" spans="1:16" x14ac:dyDescent="0.25">
      <c r="A702" s="121" t="s">
        <v>1318</v>
      </c>
      <c r="B702" s="122" t="s">
        <v>1319</v>
      </c>
      <c r="C702" s="122" t="s">
        <v>1351</v>
      </c>
      <c r="D702" s="121" t="s">
        <v>1352</v>
      </c>
      <c r="E702" s="154">
        <v>598</v>
      </c>
      <c r="F702" s="154">
        <v>266</v>
      </c>
      <c r="G702" s="154">
        <v>76</v>
      </c>
      <c r="H702" s="154">
        <v>256</v>
      </c>
      <c r="I702" s="154">
        <v>614</v>
      </c>
      <c r="J702" s="154">
        <v>269</v>
      </c>
      <c r="K702" s="154">
        <v>85</v>
      </c>
      <c r="L702" s="154">
        <v>260</v>
      </c>
      <c r="M702" s="154">
        <v>625</v>
      </c>
      <c r="N702" s="154">
        <v>271</v>
      </c>
      <c r="O702" s="154">
        <v>102</v>
      </c>
      <c r="P702" s="154">
        <v>252</v>
      </c>
    </row>
    <row r="703" spans="1:16" x14ac:dyDescent="0.25">
      <c r="A703" s="121" t="s">
        <v>1318</v>
      </c>
      <c r="B703" s="122" t="s">
        <v>1319</v>
      </c>
      <c r="C703" s="122" t="s">
        <v>1353</v>
      </c>
      <c r="D703" s="121" t="s">
        <v>1354</v>
      </c>
      <c r="E703" s="154">
        <v>5073</v>
      </c>
      <c r="F703" s="154">
        <v>1329</v>
      </c>
      <c r="G703" s="154">
        <v>1980</v>
      </c>
      <c r="H703" s="154">
        <v>1764</v>
      </c>
      <c r="I703" s="154">
        <v>4955</v>
      </c>
      <c r="J703" s="154">
        <v>1309</v>
      </c>
      <c r="K703" s="154">
        <v>1921</v>
      </c>
      <c r="L703" s="154">
        <v>1725</v>
      </c>
      <c r="M703" s="154">
        <v>4841</v>
      </c>
      <c r="N703" s="154">
        <v>1259</v>
      </c>
      <c r="O703" s="154">
        <v>1862</v>
      </c>
      <c r="P703" s="154">
        <v>1720</v>
      </c>
    </row>
    <row r="704" spans="1:16" x14ac:dyDescent="0.25">
      <c r="A704" s="121" t="s">
        <v>1318</v>
      </c>
      <c r="B704" s="122" t="s">
        <v>1319</v>
      </c>
      <c r="C704" s="122" t="s">
        <v>1355</v>
      </c>
      <c r="D704" s="121" t="s">
        <v>1356</v>
      </c>
      <c r="E704" s="154">
        <v>303</v>
      </c>
      <c r="F704" s="154">
        <v>160</v>
      </c>
      <c r="G704" s="154">
        <v>30</v>
      </c>
      <c r="H704" s="154">
        <v>113</v>
      </c>
      <c r="I704" s="154">
        <v>327</v>
      </c>
      <c r="J704" s="154">
        <v>156</v>
      </c>
      <c r="K704" s="154">
        <v>60</v>
      </c>
      <c r="L704" s="154">
        <v>111</v>
      </c>
      <c r="M704" s="154">
        <v>311</v>
      </c>
      <c r="N704" s="154">
        <v>157</v>
      </c>
      <c r="O704" s="154">
        <v>42</v>
      </c>
      <c r="P704" s="154">
        <v>112</v>
      </c>
    </row>
    <row r="705" spans="1:16" x14ac:dyDescent="0.25">
      <c r="A705" s="121" t="s">
        <v>1318</v>
      </c>
      <c r="B705" s="122" t="s">
        <v>1319</v>
      </c>
      <c r="C705" s="122" t="s">
        <v>1320</v>
      </c>
      <c r="D705" s="121" t="s">
        <v>1321</v>
      </c>
      <c r="E705" s="154">
        <v>127913</v>
      </c>
      <c r="F705" s="154">
        <v>21585</v>
      </c>
      <c r="G705" s="154">
        <v>83531</v>
      </c>
      <c r="H705" s="154">
        <v>22797</v>
      </c>
      <c r="I705" s="154">
        <v>130437</v>
      </c>
      <c r="J705" s="154">
        <v>24659</v>
      </c>
      <c r="K705" s="154">
        <v>83304</v>
      </c>
      <c r="L705" s="154">
        <v>22474</v>
      </c>
      <c r="M705" s="154">
        <v>131241</v>
      </c>
      <c r="N705" s="154">
        <v>26121</v>
      </c>
      <c r="O705" s="154">
        <v>82375</v>
      </c>
      <c r="P705" s="154">
        <v>22745</v>
      </c>
    </row>
    <row r="706" spans="1:16" x14ac:dyDescent="0.25">
      <c r="A706" s="121" t="s">
        <v>1318</v>
      </c>
      <c r="B706" s="122" t="s">
        <v>1319</v>
      </c>
      <c r="C706" s="122" t="s">
        <v>1357</v>
      </c>
      <c r="D706" s="121" t="s">
        <v>1358</v>
      </c>
      <c r="E706" s="154">
        <v>573</v>
      </c>
      <c r="F706" s="154">
        <v>223</v>
      </c>
      <c r="G706" s="154">
        <v>104</v>
      </c>
      <c r="H706" s="154">
        <v>246</v>
      </c>
      <c r="I706" s="154">
        <v>533</v>
      </c>
      <c r="J706" s="154">
        <v>218</v>
      </c>
      <c r="K706" s="154">
        <v>61</v>
      </c>
      <c r="L706" s="154">
        <v>254</v>
      </c>
      <c r="M706" s="154">
        <v>449</v>
      </c>
      <c r="N706" s="154">
        <v>228</v>
      </c>
      <c r="O706" s="154">
        <v>60</v>
      </c>
      <c r="P706" s="154">
        <v>161</v>
      </c>
    </row>
    <row r="707" spans="1:16" x14ac:dyDescent="0.25">
      <c r="A707" s="121" t="s">
        <v>1318</v>
      </c>
      <c r="B707" s="122" t="s">
        <v>1319</v>
      </c>
      <c r="C707" s="122" t="s">
        <v>1359</v>
      </c>
      <c r="D707" s="121" t="s">
        <v>1360</v>
      </c>
      <c r="E707" s="154">
        <v>467</v>
      </c>
      <c r="F707" s="154">
        <v>139</v>
      </c>
      <c r="G707" s="154">
        <v>100</v>
      </c>
      <c r="H707" s="154">
        <v>228</v>
      </c>
      <c r="I707" s="154">
        <v>463</v>
      </c>
      <c r="J707" s="154">
        <v>137</v>
      </c>
      <c r="K707" s="154">
        <v>96</v>
      </c>
      <c r="L707" s="154">
        <v>230</v>
      </c>
      <c r="M707" s="154">
        <v>392</v>
      </c>
      <c r="N707" s="154">
        <v>136</v>
      </c>
      <c r="O707" s="154">
        <v>123</v>
      </c>
      <c r="P707" s="154">
        <v>133</v>
      </c>
    </row>
    <row r="708" spans="1:16" x14ac:dyDescent="0.25">
      <c r="A708" s="121" t="s">
        <v>1318</v>
      </c>
      <c r="B708" s="122" t="s">
        <v>1319</v>
      </c>
      <c r="C708" s="122" t="s">
        <v>1361</v>
      </c>
      <c r="D708" s="121" t="s">
        <v>1362</v>
      </c>
      <c r="E708" s="154">
        <v>3141</v>
      </c>
      <c r="F708" s="154">
        <v>562</v>
      </c>
      <c r="G708" s="154">
        <v>2013</v>
      </c>
      <c r="H708" s="154">
        <v>566</v>
      </c>
      <c r="I708" s="154">
        <v>3064</v>
      </c>
      <c r="J708" s="154">
        <v>534</v>
      </c>
      <c r="K708" s="154">
        <v>1997</v>
      </c>
      <c r="L708" s="154">
        <v>533</v>
      </c>
      <c r="M708" s="154">
        <v>3039</v>
      </c>
      <c r="N708" s="154">
        <v>542</v>
      </c>
      <c r="O708" s="154">
        <v>1979</v>
      </c>
      <c r="P708" s="154">
        <v>518</v>
      </c>
    </row>
    <row r="709" spans="1:16" x14ac:dyDescent="0.25">
      <c r="A709" s="121" t="s">
        <v>1318</v>
      </c>
      <c r="B709" s="122" t="s">
        <v>1319</v>
      </c>
      <c r="C709" s="122" t="s">
        <v>1363</v>
      </c>
      <c r="D709" s="121" t="s">
        <v>784</v>
      </c>
      <c r="E709" s="154">
        <v>513</v>
      </c>
      <c r="F709" s="154">
        <v>259</v>
      </c>
      <c r="G709" s="154">
        <v>85</v>
      </c>
      <c r="H709" s="154">
        <v>169</v>
      </c>
      <c r="I709" s="154">
        <v>497</v>
      </c>
      <c r="J709" s="154">
        <v>255</v>
      </c>
      <c r="K709" s="154">
        <v>74</v>
      </c>
      <c r="L709" s="154">
        <v>168</v>
      </c>
      <c r="M709" s="154">
        <v>492</v>
      </c>
      <c r="N709" s="154">
        <v>261</v>
      </c>
      <c r="O709" s="154">
        <v>78</v>
      </c>
      <c r="P709" s="154">
        <v>153</v>
      </c>
    </row>
    <row r="710" spans="1:16" x14ac:dyDescent="0.25">
      <c r="A710" s="121" t="s">
        <v>1318</v>
      </c>
      <c r="B710" s="122" t="s">
        <v>1319</v>
      </c>
      <c r="C710" s="122" t="s">
        <v>1364</v>
      </c>
      <c r="D710" s="121" t="s">
        <v>1365</v>
      </c>
      <c r="E710" s="154">
        <v>873</v>
      </c>
      <c r="F710" s="154">
        <v>244</v>
      </c>
      <c r="G710" s="154">
        <v>333</v>
      </c>
      <c r="H710" s="154">
        <v>296</v>
      </c>
      <c r="I710" s="154">
        <v>874</v>
      </c>
      <c r="J710" s="154">
        <v>250</v>
      </c>
      <c r="K710" s="154">
        <v>336</v>
      </c>
      <c r="L710" s="154">
        <v>288</v>
      </c>
      <c r="M710" s="154">
        <v>860</v>
      </c>
      <c r="N710" s="154">
        <v>222</v>
      </c>
      <c r="O710" s="154">
        <v>332</v>
      </c>
      <c r="P710" s="154">
        <v>306</v>
      </c>
    </row>
    <row r="711" spans="1:16" x14ac:dyDescent="0.25">
      <c r="A711" s="121" t="s">
        <v>1318</v>
      </c>
      <c r="B711" s="122" t="s">
        <v>1319</v>
      </c>
      <c r="C711" s="122" t="s">
        <v>1366</v>
      </c>
      <c r="D711" s="121" t="s">
        <v>1367</v>
      </c>
      <c r="E711" s="154">
        <v>18617</v>
      </c>
      <c r="F711" s="154">
        <v>3805</v>
      </c>
      <c r="G711" s="154">
        <v>9180</v>
      </c>
      <c r="H711" s="154">
        <v>5632</v>
      </c>
      <c r="I711" s="154">
        <v>18158</v>
      </c>
      <c r="J711" s="154">
        <v>3596</v>
      </c>
      <c r="K711" s="154">
        <v>9031</v>
      </c>
      <c r="L711" s="154">
        <v>5531</v>
      </c>
      <c r="M711" s="154">
        <v>18432</v>
      </c>
      <c r="N711" s="154">
        <v>3645</v>
      </c>
      <c r="O711" s="154">
        <v>9187</v>
      </c>
      <c r="P711" s="154">
        <v>5600</v>
      </c>
    </row>
    <row r="712" spans="1:16" x14ac:dyDescent="0.25">
      <c r="A712" s="121" t="s">
        <v>1318</v>
      </c>
      <c r="B712" s="122" t="s">
        <v>1319</v>
      </c>
      <c r="C712" s="122" t="s">
        <v>1368</v>
      </c>
      <c r="D712" s="121" t="s">
        <v>1369</v>
      </c>
      <c r="E712" s="154">
        <v>2894</v>
      </c>
      <c r="F712" s="154">
        <v>596</v>
      </c>
      <c r="G712" s="154">
        <v>1825</v>
      </c>
      <c r="H712" s="154">
        <v>473</v>
      </c>
      <c r="I712" s="154">
        <v>2960</v>
      </c>
      <c r="J712" s="154">
        <v>594</v>
      </c>
      <c r="K712" s="154">
        <v>1896</v>
      </c>
      <c r="L712" s="154">
        <v>470</v>
      </c>
      <c r="M712" s="154">
        <v>3026</v>
      </c>
      <c r="N712" s="154">
        <v>610</v>
      </c>
      <c r="O712" s="154">
        <v>1943</v>
      </c>
      <c r="P712" s="154">
        <v>473</v>
      </c>
    </row>
    <row r="713" spans="1:16" x14ac:dyDescent="0.25">
      <c r="A713" s="121" t="s">
        <v>1318</v>
      </c>
      <c r="B713" s="122" t="s">
        <v>1319</v>
      </c>
      <c r="C713" s="122" t="s">
        <v>1370</v>
      </c>
      <c r="D713" s="122" t="s">
        <v>1371</v>
      </c>
      <c r="E713" s="154">
        <v>513</v>
      </c>
      <c r="F713" s="154">
        <v>239</v>
      </c>
      <c r="G713" s="154">
        <v>87</v>
      </c>
      <c r="H713" s="154">
        <v>187</v>
      </c>
      <c r="I713" s="154">
        <v>490</v>
      </c>
      <c r="J713" s="154">
        <v>225</v>
      </c>
      <c r="K713" s="154">
        <v>75</v>
      </c>
      <c r="L713" s="154">
        <v>190</v>
      </c>
      <c r="M713" s="154">
        <v>476</v>
      </c>
      <c r="N713" s="154">
        <v>228</v>
      </c>
      <c r="O713" s="154">
        <v>69</v>
      </c>
      <c r="P713" s="154">
        <v>179</v>
      </c>
    </row>
    <row r="714" spans="1:16" x14ac:dyDescent="0.25">
      <c r="A714" s="121" t="s">
        <v>1318</v>
      </c>
      <c r="B714" s="122" t="s">
        <v>1319</v>
      </c>
      <c r="C714" s="122" t="s">
        <v>1372</v>
      </c>
      <c r="D714" s="121" t="s">
        <v>1373</v>
      </c>
      <c r="E714" s="154">
        <v>1644</v>
      </c>
      <c r="F714" s="154">
        <v>667</v>
      </c>
      <c r="G714" s="154">
        <v>484</v>
      </c>
      <c r="H714" s="154">
        <v>493</v>
      </c>
      <c r="I714" s="154">
        <v>1604</v>
      </c>
      <c r="J714" s="154">
        <v>671</v>
      </c>
      <c r="K714" s="154">
        <v>453</v>
      </c>
      <c r="L714" s="154">
        <v>480</v>
      </c>
      <c r="M714" s="154">
        <v>1613</v>
      </c>
      <c r="N714" s="154">
        <v>687</v>
      </c>
      <c r="O714" s="154">
        <v>465</v>
      </c>
      <c r="P714" s="154">
        <v>461</v>
      </c>
    </row>
    <row r="715" spans="1:16" x14ac:dyDescent="0.25">
      <c r="A715" s="121" t="s">
        <v>1318</v>
      </c>
      <c r="B715" s="122" t="s">
        <v>1319</v>
      </c>
      <c r="C715" s="122" t="s">
        <v>1374</v>
      </c>
      <c r="D715" s="121" t="s">
        <v>681</v>
      </c>
      <c r="E715" s="154">
        <v>512</v>
      </c>
      <c r="F715" s="154">
        <v>226</v>
      </c>
      <c r="G715" s="154">
        <v>122</v>
      </c>
      <c r="H715" s="154">
        <v>164</v>
      </c>
      <c r="I715" s="154">
        <v>516</v>
      </c>
      <c r="J715" s="154">
        <v>222</v>
      </c>
      <c r="K715" s="154">
        <v>130</v>
      </c>
      <c r="L715" s="154">
        <v>164</v>
      </c>
      <c r="M715" s="154">
        <v>517</v>
      </c>
      <c r="N715" s="154">
        <v>231</v>
      </c>
      <c r="O715" s="154">
        <v>116</v>
      </c>
      <c r="P715" s="154">
        <v>170</v>
      </c>
    </row>
    <row r="716" spans="1:16" x14ac:dyDescent="0.25">
      <c r="A716" s="121" t="s">
        <v>1318</v>
      </c>
      <c r="B716" s="122" t="s">
        <v>1319</v>
      </c>
      <c r="C716" s="122" t="s">
        <v>1375</v>
      </c>
      <c r="D716" s="121" t="s">
        <v>1376</v>
      </c>
      <c r="E716" s="154">
        <v>866</v>
      </c>
      <c r="F716" s="154">
        <v>407</v>
      </c>
      <c r="G716" s="154">
        <v>128</v>
      </c>
      <c r="H716" s="154">
        <v>331</v>
      </c>
      <c r="I716" s="154">
        <v>869</v>
      </c>
      <c r="J716" s="154">
        <v>405</v>
      </c>
      <c r="K716" s="154">
        <v>126</v>
      </c>
      <c r="L716" s="154">
        <v>338</v>
      </c>
      <c r="M716" s="154">
        <v>844</v>
      </c>
      <c r="N716" s="154">
        <v>406</v>
      </c>
      <c r="O716" s="154">
        <v>136</v>
      </c>
      <c r="P716" s="154">
        <v>302</v>
      </c>
    </row>
    <row r="717" spans="1:16" x14ac:dyDescent="0.25">
      <c r="A717" s="121" t="s">
        <v>1318</v>
      </c>
      <c r="B717" s="122" t="s">
        <v>1319</v>
      </c>
      <c r="C717" s="122" t="s">
        <v>1377</v>
      </c>
      <c r="D717" s="121" t="s">
        <v>1378</v>
      </c>
      <c r="E717" s="154">
        <v>803</v>
      </c>
      <c r="F717" s="154">
        <v>378</v>
      </c>
      <c r="G717" s="154">
        <v>153</v>
      </c>
      <c r="H717" s="154">
        <v>272</v>
      </c>
      <c r="I717" s="154">
        <v>791</v>
      </c>
      <c r="J717" s="154">
        <v>369</v>
      </c>
      <c r="K717" s="154">
        <v>157</v>
      </c>
      <c r="L717" s="154">
        <v>265</v>
      </c>
      <c r="M717" s="154">
        <v>796</v>
      </c>
      <c r="N717" s="154">
        <v>362</v>
      </c>
      <c r="O717" s="154">
        <v>157</v>
      </c>
      <c r="P717" s="154">
        <v>277</v>
      </c>
    </row>
    <row r="718" spans="1:16" x14ac:dyDescent="0.25">
      <c r="A718" s="121" t="s">
        <v>1318</v>
      </c>
      <c r="B718" s="122" t="s">
        <v>1319</v>
      </c>
      <c r="C718" s="122" t="s">
        <v>1381</v>
      </c>
      <c r="D718" s="121" t="s">
        <v>1382</v>
      </c>
      <c r="E718" s="154">
        <v>660</v>
      </c>
      <c r="F718" s="154">
        <v>288</v>
      </c>
      <c r="G718" s="154">
        <v>183</v>
      </c>
      <c r="H718" s="154">
        <v>189</v>
      </c>
      <c r="I718" s="154">
        <v>656</v>
      </c>
      <c r="J718" s="154">
        <v>281</v>
      </c>
      <c r="K718" s="154">
        <v>190</v>
      </c>
      <c r="L718" s="154">
        <v>185</v>
      </c>
      <c r="M718" s="154">
        <v>650</v>
      </c>
      <c r="N718" s="154">
        <v>282</v>
      </c>
      <c r="O718" s="154">
        <v>190</v>
      </c>
      <c r="P718" s="154">
        <v>178</v>
      </c>
    </row>
    <row r="719" spans="1:16" x14ac:dyDescent="0.25">
      <c r="A719" s="121" t="s">
        <v>1318</v>
      </c>
      <c r="B719" s="122" t="s">
        <v>1319</v>
      </c>
      <c r="C719" s="122" t="s">
        <v>1383</v>
      </c>
      <c r="D719" s="121" t="s">
        <v>1384</v>
      </c>
      <c r="E719" s="154">
        <v>454</v>
      </c>
      <c r="F719" s="154">
        <v>180</v>
      </c>
      <c r="G719" s="154">
        <v>125</v>
      </c>
      <c r="H719" s="154">
        <v>149</v>
      </c>
      <c r="I719" s="154">
        <v>422</v>
      </c>
      <c r="J719" s="154">
        <v>165</v>
      </c>
      <c r="K719" s="154">
        <v>114</v>
      </c>
      <c r="L719" s="154">
        <v>143</v>
      </c>
      <c r="M719" s="154">
        <v>434</v>
      </c>
      <c r="N719" s="154">
        <v>166</v>
      </c>
      <c r="O719" s="154">
        <v>118</v>
      </c>
      <c r="P719" s="154">
        <v>150</v>
      </c>
    </row>
    <row r="720" spans="1:16" x14ac:dyDescent="0.25">
      <c r="A720" s="121" t="s">
        <v>1318</v>
      </c>
      <c r="B720" s="122" t="s">
        <v>1319</v>
      </c>
      <c r="C720" s="122" t="s">
        <v>1379</v>
      </c>
      <c r="D720" s="121" t="s">
        <v>1380</v>
      </c>
      <c r="E720" s="154">
        <v>895</v>
      </c>
      <c r="F720" s="154">
        <v>232</v>
      </c>
      <c r="G720" s="154">
        <v>414</v>
      </c>
      <c r="H720" s="154">
        <v>249</v>
      </c>
      <c r="I720" s="154">
        <v>868</v>
      </c>
      <c r="J720" s="154">
        <v>226</v>
      </c>
      <c r="K720" s="154">
        <v>409</v>
      </c>
      <c r="L720" s="154">
        <v>233</v>
      </c>
      <c r="M720" s="154">
        <v>886</v>
      </c>
      <c r="N720" s="154">
        <v>224</v>
      </c>
      <c r="O720" s="154">
        <v>423</v>
      </c>
      <c r="P720" s="154">
        <v>239</v>
      </c>
    </row>
    <row r="721" spans="1:16" x14ac:dyDescent="0.25">
      <c r="A721" s="121" t="s">
        <v>1318</v>
      </c>
      <c r="B721" s="122" t="s">
        <v>1319</v>
      </c>
      <c r="C721" s="122" t="s">
        <v>1385</v>
      </c>
      <c r="D721" s="121" t="s">
        <v>1386</v>
      </c>
      <c r="E721" s="154">
        <v>991</v>
      </c>
      <c r="F721" s="154">
        <v>339</v>
      </c>
      <c r="G721" s="154">
        <v>341</v>
      </c>
      <c r="H721" s="154">
        <v>311</v>
      </c>
      <c r="I721" s="154">
        <v>931</v>
      </c>
      <c r="J721" s="154">
        <v>343</v>
      </c>
      <c r="K721" s="154">
        <v>273</v>
      </c>
      <c r="L721" s="154">
        <v>315</v>
      </c>
      <c r="M721" s="154">
        <v>932</v>
      </c>
      <c r="N721" s="154">
        <v>334</v>
      </c>
      <c r="O721" s="154">
        <v>275</v>
      </c>
      <c r="P721" s="154">
        <v>323</v>
      </c>
    </row>
    <row r="722" spans="1:16" x14ac:dyDescent="0.25">
      <c r="A722" s="121" t="s">
        <v>1318</v>
      </c>
      <c r="B722" s="122" t="s">
        <v>1319</v>
      </c>
      <c r="C722" s="122" t="s">
        <v>1387</v>
      </c>
      <c r="D722" s="121" t="s">
        <v>1388</v>
      </c>
      <c r="E722" s="154">
        <v>557</v>
      </c>
      <c r="F722" s="154">
        <v>157</v>
      </c>
      <c r="G722" s="154">
        <v>326</v>
      </c>
      <c r="H722" s="154">
        <v>74</v>
      </c>
      <c r="I722" s="154">
        <v>572</v>
      </c>
      <c r="J722" s="154">
        <v>155</v>
      </c>
      <c r="K722" s="154">
        <v>339</v>
      </c>
      <c r="L722" s="154">
        <v>78</v>
      </c>
      <c r="M722" s="154">
        <v>594</v>
      </c>
      <c r="N722" s="154">
        <v>157</v>
      </c>
      <c r="O722" s="154">
        <v>360</v>
      </c>
      <c r="P722" s="154">
        <v>77</v>
      </c>
    </row>
    <row r="723" spans="1:16" x14ac:dyDescent="0.25">
      <c r="A723" s="121" t="s">
        <v>1318</v>
      </c>
      <c r="B723" s="122" t="s">
        <v>1319</v>
      </c>
      <c r="C723" s="122" t="s">
        <v>1389</v>
      </c>
      <c r="D723" s="121" t="s">
        <v>1390</v>
      </c>
      <c r="E723" s="154">
        <v>1106</v>
      </c>
      <c r="F723" s="154">
        <v>210</v>
      </c>
      <c r="G723" s="154">
        <v>597</v>
      </c>
      <c r="H723" s="154">
        <v>299</v>
      </c>
      <c r="I723" s="154">
        <v>1112</v>
      </c>
      <c r="J723" s="154">
        <v>209</v>
      </c>
      <c r="K723" s="154">
        <v>602</v>
      </c>
      <c r="L723" s="154">
        <v>301</v>
      </c>
      <c r="M723" s="154">
        <v>1106</v>
      </c>
      <c r="N723" s="154">
        <v>215</v>
      </c>
      <c r="O723" s="154">
        <v>566</v>
      </c>
      <c r="P723" s="154">
        <v>325</v>
      </c>
    </row>
    <row r="724" spans="1:16" x14ac:dyDescent="0.25">
      <c r="A724" s="121" t="s">
        <v>1318</v>
      </c>
      <c r="B724" s="122" t="s">
        <v>1319</v>
      </c>
      <c r="C724" s="122" t="s">
        <v>53</v>
      </c>
      <c r="D724" s="121" t="s">
        <v>53</v>
      </c>
      <c r="E724" s="154">
        <v>3</v>
      </c>
      <c r="F724" s="154">
        <v>0</v>
      </c>
      <c r="G724" s="154">
        <v>1</v>
      </c>
      <c r="H724" s="154">
        <v>2</v>
      </c>
      <c r="I724" s="154">
        <v>3</v>
      </c>
      <c r="J724" s="154">
        <v>0</v>
      </c>
      <c r="K724" s="154">
        <v>0</v>
      </c>
      <c r="L724" s="154">
        <v>3</v>
      </c>
      <c r="M724" s="154">
        <v>3</v>
      </c>
      <c r="N724" s="154">
        <v>0</v>
      </c>
      <c r="O724" s="154">
        <v>0</v>
      </c>
      <c r="P724" s="154">
        <v>3</v>
      </c>
    </row>
    <row r="725" spans="1:16" x14ac:dyDescent="0.25">
      <c r="A725" s="121" t="s">
        <v>1391</v>
      </c>
      <c r="B725" s="122" t="s">
        <v>1392</v>
      </c>
      <c r="C725" s="122" t="s">
        <v>1395</v>
      </c>
      <c r="D725" s="121" t="s">
        <v>810</v>
      </c>
      <c r="E725" s="154">
        <v>10633</v>
      </c>
      <c r="F725" s="154">
        <v>845</v>
      </c>
      <c r="G725" s="154">
        <v>9373</v>
      </c>
      <c r="H725" s="154">
        <v>415</v>
      </c>
      <c r="I725" s="154">
        <v>10667</v>
      </c>
      <c r="J725" s="154">
        <v>845</v>
      </c>
      <c r="K725" s="154">
        <v>9401</v>
      </c>
      <c r="L725" s="154">
        <v>421</v>
      </c>
      <c r="M725" s="154">
        <v>11343</v>
      </c>
      <c r="N725" s="154">
        <v>829</v>
      </c>
      <c r="O725" s="154">
        <v>9962</v>
      </c>
      <c r="P725" s="154">
        <v>552</v>
      </c>
    </row>
    <row r="726" spans="1:16" x14ac:dyDescent="0.25">
      <c r="A726" s="121" t="s">
        <v>1391</v>
      </c>
      <c r="B726" s="122" t="s">
        <v>1392</v>
      </c>
      <c r="C726" s="122" t="s">
        <v>1396</v>
      </c>
      <c r="D726" s="121" t="s">
        <v>1397</v>
      </c>
      <c r="E726" s="154">
        <v>3396</v>
      </c>
      <c r="F726" s="154">
        <v>562</v>
      </c>
      <c r="G726" s="154">
        <v>1820</v>
      </c>
      <c r="H726" s="154">
        <v>1014</v>
      </c>
      <c r="I726" s="154">
        <v>3200</v>
      </c>
      <c r="J726" s="154">
        <v>565</v>
      </c>
      <c r="K726" s="154">
        <v>1708</v>
      </c>
      <c r="L726" s="154">
        <v>927</v>
      </c>
      <c r="M726" s="154">
        <v>3245</v>
      </c>
      <c r="N726" s="154">
        <v>549</v>
      </c>
      <c r="O726" s="154">
        <v>1743</v>
      </c>
      <c r="P726" s="154">
        <v>953</v>
      </c>
    </row>
    <row r="727" spans="1:16" x14ac:dyDescent="0.25">
      <c r="A727" s="121" t="s">
        <v>1391</v>
      </c>
      <c r="B727" s="122" t="s">
        <v>1392</v>
      </c>
      <c r="C727" s="122" t="s">
        <v>1398</v>
      </c>
      <c r="D727" s="121" t="s">
        <v>1399</v>
      </c>
      <c r="E727" s="154">
        <v>2170</v>
      </c>
      <c r="F727" s="154">
        <v>842</v>
      </c>
      <c r="G727" s="154">
        <v>1060</v>
      </c>
      <c r="H727" s="154">
        <v>268</v>
      </c>
      <c r="I727" s="154">
        <v>2106</v>
      </c>
      <c r="J727" s="154">
        <v>804</v>
      </c>
      <c r="K727" s="154">
        <v>1024</v>
      </c>
      <c r="L727" s="154">
        <v>278</v>
      </c>
      <c r="M727" s="154">
        <v>2199</v>
      </c>
      <c r="N727" s="154">
        <v>787</v>
      </c>
      <c r="O727" s="154">
        <v>1135</v>
      </c>
      <c r="P727" s="154">
        <v>277</v>
      </c>
    </row>
    <row r="728" spans="1:16" x14ac:dyDescent="0.25">
      <c r="A728" s="121" t="s">
        <v>1391</v>
      </c>
      <c r="B728" s="122" t="s">
        <v>1392</v>
      </c>
      <c r="C728" s="122" t="s">
        <v>1400</v>
      </c>
      <c r="D728" s="121" t="s">
        <v>1401</v>
      </c>
      <c r="E728" s="154">
        <v>466</v>
      </c>
      <c r="F728" s="154">
        <v>208</v>
      </c>
      <c r="G728" s="154">
        <v>84</v>
      </c>
      <c r="H728" s="154">
        <v>174</v>
      </c>
      <c r="I728" s="154">
        <v>460</v>
      </c>
      <c r="J728" s="154">
        <v>200</v>
      </c>
      <c r="K728" s="154">
        <v>84</v>
      </c>
      <c r="L728" s="154">
        <v>176</v>
      </c>
      <c r="M728" s="154">
        <v>498</v>
      </c>
      <c r="N728" s="154">
        <v>205</v>
      </c>
      <c r="O728" s="154">
        <v>107</v>
      </c>
      <c r="P728" s="154">
        <v>186</v>
      </c>
    </row>
    <row r="729" spans="1:16" x14ac:dyDescent="0.25">
      <c r="A729" s="121" t="s">
        <v>1391</v>
      </c>
      <c r="B729" s="122" t="s">
        <v>1392</v>
      </c>
      <c r="C729" s="122" t="s">
        <v>1402</v>
      </c>
      <c r="D729" s="121" t="s">
        <v>1403</v>
      </c>
      <c r="E729" s="154">
        <v>282</v>
      </c>
      <c r="F729" s="154">
        <v>131</v>
      </c>
      <c r="G729" s="154">
        <v>30</v>
      </c>
      <c r="H729" s="154">
        <v>121</v>
      </c>
      <c r="I729" s="154">
        <v>286</v>
      </c>
      <c r="J729" s="154">
        <v>130</v>
      </c>
      <c r="K729" s="154">
        <v>33</v>
      </c>
      <c r="L729" s="154">
        <v>123</v>
      </c>
      <c r="M729" s="154">
        <v>300</v>
      </c>
      <c r="N729" s="154">
        <v>131</v>
      </c>
      <c r="O729" s="154">
        <v>46</v>
      </c>
      <c r="P729" s="154">
        <v>123</v>
      </c>
    </row>
    <row r="730" spans="1:16" x14ac:dyDescent="0.25">
      <c r="A730" s="121" t="s">
        <v>1391</v>
      </c>
      <c r="B730" s="122" t="s">
        <v>1392</v>
      </c>
      <c r="C730" s="122" t="s">
        <v>1404</v>
      </c>
      <c r="D730" s="121" t="s">
        <v>1405</v>
      </c>
      <c r="E730" s="154">
        <v>3136</v>
      </c>
      <c r="F730" s="154">
        <v>841</v>
      </c>
      <c r="G730" s="154">
        <v>1205</v>
      </c>
      <c r="H730" s="154">
        <v>1090</v>
      </c>
      <c r="I730" s="154">
        <v>3059</v>
      </c>
      <c r="J730" s="154">
        <v>784</v>
      </c>
      <c r="K730" s="154">
        <v>1223</v>
      </c>
      <c r="L730" s="154">
        <v>1052</v>
      </c>
      <c r="M730" s="154">
        <v>3063</v>
      </c>
      <c r="N730" s="154">
        <v>801</v>
      </c>
      <c r="O730" s="154">
        <v>1197</v>
      </c>
      <c r="P730" s="154">
        <v>1065</v>
      </c>
    </row>
    <row r="731" spans="1:16" x14ac:dyDescent="0.25">
      <c r="A731" s="121" t="s">
        <v>1391</v>
      </c>
      <c r="B731" s="122" t="s">
        <v>1392</v>
      </c>
      <c r="C731" s="122" t="s">
        <v>1406</v>
      </c>
      <c r="D731" s="121" t="s">
        <v>1407</v>
      </c>
      <c r="E731" s="154">
        <v>1241</v>
      </c>
      <c r="F731" s="154">
        <v>324</v>
      </c>
      <c r="G731" s="154">
        <v>554</v>
      </c>
      <c r="H731" s="154">
        <v>363</v>
      </c>
      <c r="I731" s="154">
        <v>1216</v>
      </c>
      <c r="J731" s="154">
        <v>307</v>
      </c>
      <c r="K731" s="154">
        <v>570</v>
      </c>
      <c r="L731" s="154">
        <v>339</v>
      </c>
      <c r="M731" s="154">
        <v>1350</v>
      </c>
      <c r="N731" s="154">
        <v>306</v>
      </c>
      <c r="O731" s="154">
        <v>627</v>
      </c>
      <c r="P731" s="154">
        <v>417</v>
      </c>
    </row>
    <row r="732" spans="1:16" x14ac:dyDescent="0.25">
      <c r="A732" s="121" t="s">
        <v>1391</v>
      </c>
      <c r="B732" s="122" t="s">
        <v>1392</v>
      </c>
      <c r="C732" s="122" t="s">
        <v>1408</v>
      </c>
      <c r="D732" s="121" t="s">
        <v>1409</v>
      </c>
      <c r="E732" s="154">
        <v>170</v>
      </c>
      <c r="F732" s="154">
        <v>80</v>
      </c>
      <c r="G732" s="154">
        <v>22</v>
      </c>
      <c r="H732" s="154">
        <v>68</v>
      </c>
      <c r="I732" s="154">
        <v>200</v>
      </c>
      <c r="J732" s="154">
        <v>82</v>
      </c>
      <c r="K732" s="154">
        <v>27</v>
      </c>
      <c r="L732" s="154">
        <v>91</v>
      </c>
      <c r="M732" s="154">
        <v>209</v>
      </c>
      <c r="N732" s="154">
        <v>82</v>
      </c>
      <c r="O732" s="154">
        <v>21</v>
      </c>
      <c r="P732" s="154">
        <v>106</v>
      </c>
    </row>
    <row r="733" spans="1:16" x14ac:dyDescent="0.25">
      <c r="A733" s="121" t="s">
        <v>1391</v>
      </c>
      <c r="B733" s="122" t="s">
        <v>1392</v>
      </c>
      <c r="C733" s="122" t="s">
        <v>1410</v>
      </c>
      <c r="D733" s="121" t="s">
        <v>1411</v>
      </c>
      <c r="E733" s="154">
        <v>14152</v>
      </c>
      <c r="F733" s="154">
        <v>3487</v>
      </c>
      <c r="G733" s="154">
        <v>6052</v>
      </c>
      <c r="H733" s="154">
        <v>4613</v>
      </c>
      <c r="I733" s="154">
        <v>13936</v>
      </c>
      <c r="J733" s="154">
        <v>3419</v>
      </c>
      <c r="K733" s="154">
        <v>5955</v>
      </c>
      <c r="L733" s="154">
        <v>4562</v>
      </c>
      <c r="M733" s="154">
        <v>13709</v>
      </c>
      <c r="N733" s="154">
        <v>3435</v>
      </c>
      <c r="O733" s="154">
        <v>5811</v>
      </c>
      <c r="P733" s="154">
        <v>4463</v>
      </c>
    </row>
    <row r="734" spans="1:16" x14ac:dyDescent="0.25">
      <c r="A734" s="121" t="s">
        <v>1391</v>
      </c>
      <c r="B734" s="122" t="s">
        <v>1392</v>
      </c>
      <c r="C734" s="122" t="s">
        <v>1412</v>
      </c>
      <c r="D734" s="121" t="s">
        <v>1413</v>
      </c>
      <c r="E734" s="154">
        <v>3069</v>
      </c>
      <c r="F734" s="154">
        <v>1663</v>
      </c>
      <c r="G734" s="154">
        <v>395</v>
      </c>
      <c r="H734" s="154">
        <v>1011</v>
      </c>
      <c r="I734" s="154">
        <v>2976</v>
      </c>
      <c r="J734" s="154">
        <v>1643</v>
      </c>
      <c r="K734" s="154">
        <v>326</v>
      </c>
      <c r="L734" s="154">
        <v>1007</v>
      </c>
      <c r="M734" s="154">
        <v>3047</v>
      </c>
      <c r="N734" s="154">
        <v>1655</v>
      </c>
      <c r="O734" s="154">
        <v>395</v>
      </c>
      <c r="P734" s="154">
        <v>997</v>
      </c>
    </row>
    <row r="735" spans="1:16" x14ac:dyDescent="0.25">
      <c r="A735" s="121" t="s">
        <v>1391</v>
      </c>
      <c r="B735" s="122" t="s">
        <v>1392</v>
      </c>
      <c r="C735" s="122" t="s">
        <v>1393</v>
      </c>
      <c r="D735" s="121" t="s">
        <v>1394</v>
      </c>
      <c r="E735" s="154">
        <v>53102</v>
      </c>
      <c r="F735" s="154">
        <v>7538</v>
      </c>
      <c r="G735" s="154">
        <v>34420</v>
      </c>
      <c r="H735" s="154">
        <v>11144</v>
      </c>
      <c r="I735" s="154">
        <v>51545</v>
      </c>
      <c r="J735" s="154">
        <v>8351</v>
      </c>
      <c r="K735" s="154">
        <v>32533</v>
      </c>
      <c r="L735" s="154">
        <v>10661</v>
      </c>
      <c r="M735" s="154">
        <v>51183</v>
      </c>
      <c r="N735" s="154">
        <v>7545</v>
      </c>
      <c r="O735" s="154">
        <v>33085</v>
      </c>
      <c r="P735" s="154">
        <v>10553</v>
      </c>
    </row>
    <row r="736" spans="1:16" x14ac:dyDescent="0.25">
      <c r="A736" s="121" t="s">
        <v>1391</v>
      </c>
      <c r="B736" s="122" t="s">
        <v>1392</v>
      </c>
      <c r="C736" s="122" t="s">
        <v>1414</v>
      </c>
      <c r="D736" s="121" t="s">
        <v>1415</v>
      </c>
      <c r="E736" s="154">
        <v>4274</v>
      </c>
      <c r="F736" s="154">
        <v>1464</v>
      </c>
      <c r="G736" s="154">
        <v>1654</v>
      </c>
      <c r="H736" s="154">
        <v>1156</v>
      </c>
      <c r="I736" s="154">
        <v>4364</v>
      </c>
      <c r="J736" s="154">
        <v>1562</v>
      </c>
      <c r="K736" s="154">
        <v>1649</v>
      </c>
      <c r="L736" s="154">
        <v>1153</v>
      </c>
      <c r="M736" s="154">
        <v>4363</v>
      </c>
      <c r="N736" s="154">
        <v>1539</v>
      </c>
      <c r="O736" s="154">
        <v>1657</v>
      </c>
      <c r="P736" s="154">
        <v>1167</v>
      </c>
    </row>
    <row r="737" spans="1:16" x14ac:dyDescent="0.25">
      <c r="A737" s="121" t="s">
        <v>1391</v>
      </c>
      <c r="B737" s="122" t="s">
        <v>1392</v>
      </c>
      <c r="C737" s="122" t="s">
        <v>1416</v>
      </c>
      <c r="D737" s="121" t="s">
        <v>1417</v>
      </c>
      <c r="E737" s="154">
        <v>8078</v>
      </c>
      <c r="F737" s="154">
        <v>1780</v>
      </c>
      <c r="G737" s="154">
        <v>4259</v>
      </c>
      <c r="H737" s="154">
        <v>2039</v>
      </c>
      <c r="I737" s="154">
        <v>8447</v>
      </c>
      <c r="J737" s="154">
        <v>1740</v>
      </c>
      <c r="K737" s="154">
        <v>4739</v>
      </c>
      <c r="L737" s="154">
        <v>1968</v>
      </c>
      <c r="M737" s="154">
        <v>8436</v>
      </c>
      <c r="N737" s="154">
        <v>1746</v>
      </c>
      <c r="O737" s="154">
        <v>4886</v>
      </c>
      <c r="P737" s="154">
        <v>1804</v>
      </c>
    </row>
    <row r="738" spans="1:16" x14ac:dyDescent="0.25">
      <c r="A738" s="121" t="s">
        <v>1391</v>
      </c>
      <c r="B738" s="122" t="s">
        <v>1392</v>
      </c>
      <c r="C738" s="122" t="s">
        <v>1418</v>
      </c>
      <c r="D738" s="121" t="s">
        <v>1419</v>
      </c>
      <c r="E738" s="154">
        <v>596</v>
      </c>
      <c r="F738" s="154">
        <v>192</v>
      </c>
      <c r="G738" s="154">
        <v>216</v>
      </c>
      <c r="H738" s="154">
        <v>188</v>
      </c>
      <c r="I738" s="154">
        <v>626</v>
      </c>
      <c r="J738" s="154">
        <v>191</v>
      </c>
      <c r="K738" s="154">
        <v>251</v>
      </c>
      <c r="L738" s="154">
        <v>184</v>
      </c>
      <c r="M738" s="154">
        <v>589</v>
      </c>
      <c r="N738" s="154">
        <v>186</v>
      </c>
      <c r="O738" s="154">
        <v>205</v>
      </c>
      <c r="P738" s="154">
        <v>198</v>
      </c>
    </row>
    <row r="739" spans="1:16" x14ac:dyDescent="0.25">
      <c r="A739" s="121" t="s">
        <v>1391</v>
      </c>
      <c r="B739" s="122" t="s">
        <v>1392</v>
      </c>
      <c r="C739" s="122" t="s">
        <v>1420</v>
      </c>
      <c r="D739" s="121" t="s">
        <v>503</v>
      </c>
      <c r="E739" s="154">
        <v>1362</v>
      </c>
      <c r="F739" s="154">
        <v>395</v>
      </c>
      <c r="G739" s="154">
        <v>538</v>
      </c>
      <c r="H739" s="154">
        <v>429</v>
      </c>
      <c r="I739" s="154">
        <v>1338</v>
      </c>
      <c r="J739" s="154">
        <v>391</v>
      </c>
      <c r="K739" s="154">
        <v>525</v>
      </c>
      <c r="L739" s="154">
        <v>422</v>
      </c>
      <c r="M739" s="154">
        <v>1255</v>
      </c>
      <c r="N739" s="154">
        <v>384</v>
      </c>
      <c r="O739" s="154">
        <v>464</v>
      </c>
      <c r="P739" s="154">
        <v>407</v>
      </c>
    </row>
    <row r="740" spans="1:16" x14ac:dyDescent="0.25">
      <c r="A740" s="121" t="s">
        <v>1391</v>
      </c>
      <c r="B740" s="122" t="s">
        <v>1392</v>
      </c>
      <c r="C740" s="122" t="s">
        <v>53</v>
      </c>
      <c r="D740" s="121" t="s">
        <v>53</v>
      </c>
      <c r="E740" s="154">
        <v>4</v>
      </c>
      <c r="F740" s="154">
        <v>0</v>
      </c>
      <c r="G740" s="154">
        <v>2</v>
      </c>
      <c r="H740" s="154">
        <v>2</v>
      </c>
      <c r="I740" s="154">
        <v>1</v>
      </c>
      <c r="J740" s="154">
        <v>0</v>
      </c>
      <c r="K740" s="154">
        <v>0</v>
      </c>
      <c r="L740" s="154">
        <v>1</v>
      </c>
      <c r="M740" s="154">
        <v>2</v>
      </c>
      <c r="N740" s="154">
        <v>0</v>
      </c>
      <c r="O740" s="154">
        <v>0</v>
      </c>
      <c r="P740" s="154">
        <v>2</v>
      </c>
    </row>
    <row r="741" spans="1:16" x14ac:dyDescent="0.25">
      <c r="A741" s="121" t="s">
        <v>1421</v>
      </c>
      <c r="B741" s="122" t="s">
        <v>1422</v>
      </c>
      <c r="C741" s="122" t="s">
        <v>1425</v>
      </c>
      <c r="D741" s="121" t="s">
        <v>1426</v>
      </c>
      <c r="E741" s="154">
        <v>1153</v>
      </c>
      <c r="F741" s="154">
        <v>268</v>
      </c>
      <c r="G741" s="154">
        <v>635</v>
      </c>
      <c r="H741" s="154">
        <v>250</v>
      </c>
      <c r="I741" s="154">
        <v>1070</v>
      </c>
      <c r="J741" s="154">
        <v>244</v>
      </c>
      <c r="K741" s="154">
        <v>588</v>
      </c>
      <c r="L741" s="154">
        <v>238</v>
      </c>
      <c r="M741" s="154">
        <v>1102</v>
      </c>
      <c r="N741" s="154">
        <v>245</v>
      </c>
      <c r="O741" s="154">
        <v>584</v>
      </c>
      <c r="P741" s="154">
        <v>273</v>
      </c>
    </row>
    <row r="742" spans="1:16" x14ac:dyDescent="0.25">
      <c r="A742" s="121" t="s">
        <v>1421</v>
      </c>
      <c r="B742" s="122" t="s">
        <v>1422</v>
      </c>
      <c r="C742" s="122" t="s">
        <v>1427</v>
      </c>
      <c r="D742" s="121" t="s">
        <v>1428</v>
      </c>
      <c r="E742" s="154">
        <v>2398</v>
      </c>
      <c r="F742" s="154">
        <v>659</v>
      </c>
      <c r="G742" s="154">
        <v>1376</v>
      </c>
      <c r="H742" s="154">
        <v>363</v>
      </c>
      <c r="I742" s="154">
        <v>2294</v>
      </c>
      <c r="J742" s="154">
        <v>620</v>
      </c>
      <c r="K742" s="154">
        <v>1333</v>
      </c>
      <c r="L742" s="154">
        <v>341</v>
      </c>
      <c r="M742" s="154">
        <v>2264</v>
      </c>
      <c r="N742" s="154">
        <v>609</v>
      </c>
      <c r="O742" s="154">
        <v>1328</v>
      </c>
      <c r="P742" s="154">
        <v>327</v>
      </c>
    </row>
    <row r="743" spans="1:16" x14ac:dyDescent="0.25">
      <c r="A743" s="121" t="s">
        <v>1421</v>
      </c>
      <c r="B743" s="122" t="s">
        <v>1422</v>
      </c>
      <c r="C743" s="122" t="s">
        <v>1429</v>
      </c>
      <c r="D743" s="122" t="s">
        <v>1430</v>
      </c>
      <c r="E743" s="154">
        <v>1168</v>
      </c>
      <c r="F743" s="154">
        <v>444</v>
      </c>
      <c r="G743" s="154">
        <v>396</v>
      </c>
      <c r="H743" s="154">
        <v>328</v>
      </c>
      <c r="I743" s="154">
        <v>1132</v>
      </c>
      <c r="J743" s="154">
        <v>439</v>
      </c>
      <c r="K743" s="154">
        <v>384</v>
      </c>
      <c r="L743" s="154">
        <v>309</v>
      </c>
      <c r="M743" s="154">
        <v>1106</v>
      </c>
      <c r="N743" s="154">
        <v>438</v>
      </c>
      <c r="O743" s="154">
        <v>356</v>
      </c>
      <c r="P743" s="154">
        <v>312</v>
      </c>
    </row>
    <row r="744" spans="1:16" x14ac:dyDescent="0.25">
      <c r="A744" s="121" t="s">
        <v>1421</v>
      </c>
      <c r="B744" s="122" t="s">
        <v>1422</v>
      </c>
      <c r="C744" s="122" t="s">
        <v>1431</v>
      </c>
      <c r="D744" s="121" t="s">
        <v>1432</v>
      </c>
      <c r="E744" s="154">
        <v>260</v>
      </c>
      <c r="F744" s="154">
        <v>130</v>
      </c>
      <c r="G744" s="154">
        <v>72</v>
      </c>
      <c r="H744" s="154">
        <v>58</v>
      </c>
      <c r="I744" s="154">
        <v>246</v>
      </c>
      <c r="J744" s="154">
        <v>127</v>
      </c>
      <c r="K744" s="154">
        <v>70</v>
      </c>
      <c r="L744" s="154">
        <v>49</v>
      </c>
      <c r="M744" s="154">
        <v>257</v>
      </c>
      <c r="N744" s="154">
        <v>128</v>
      </c>
      <c r="O744" s="154">
        <v>83</v>
      </c>
      <c r="P744" s="154">
        <v>46</v>
      </c>
    </row>
    <row r="745" spans="1:16" x14ac:dyDescent="0.25">
      <c r="A745" s="121" t="s">
        <v>1421</v>
      </c>
      <c r="B745" s="122" t="s">
        <v>1422</v>
      </c>
      <c r="C745" s="122" t="s">
        <v>1433</v>
      </c>
      <c r="D745" s="121" t="s">
        <v>1434</v>
      </c>
      <c r="E745" s="154">
        <v>707</v>
      </c>
      <c r="F745" s="154">
        <v>330</v>
      </c>
      <c r="G745" s="154">
        <v>232</v>
      </c>
      <c r="H745" s="154">
        <v>145</v>
      </c>
      <c r="I745" s="154">
        <v>687</v>
      </c>
      <c r="J745" s="154">
        <v>317</v>
      </c>
      <c r="K745" s="154">
        <v>225</v>
      </c>
      <c r="L745" s="154">
        <v>145</v>
      </c>
      <c r="M745" s="154">
        <v>734</v>
      </c>
      <c r="N745" s="154">
        <v>320</v>
      </c>
      <c r="O745" s="154">
        <v>275</v>
      </c>
      <c r="P745" s="154">
        <v>139</v>
      </c>
    </row>
    <row r="746" spans="1:16" x14ac:dyDescent="0.25">
      <c r="A746" s="121" t="s">
        <v>1421</v>
      </c>
      <c r="B746" s="122" t="s">
        <v>1422</v>
      </c>
      <c r="C746" s="122" t="s">
        <v>1435</v>
      </c>
      <c r="D746" s="121" t="s">
        <v>1436</v>
      </c>
      <c r="E746" s="154">
        <v>9582</v>
      </c>
      <c r="F746" s="154">
        <v>2042</v>
      </c>
      <c r="G746" s="154">
        <v>5339</v>
      </c>
      <c r="H746" s="154">
        <v>2201</v>
      </c>
      <c r="I746" s="154">
        <v>9575</v>
      </c>
      <c r="J746" s="154">
        <v>2314</v>
      </c>
      <c r="K746" s="154">
        <v>5109</v>
      </c>
      <c r="L746" s="154">
        <v>2152</v>
      </c>
      <c r="M746" s="154">
        <v>9919</v>
      </c>
      <c r="N746" s="154">
        <v>2470</v>
      </c>
      <c r="O746" s="154">
        <v>5273</v>
      </c>
      <c r="P746" s="154">
        <v>2176</v>
      </c>
    </row>
    <row r="747" spans="1:16" x14ac:dyDescent="0.25">
      <c r="A747" s="121" t="s">
        <v>1421</v>
      </c>
      <c r="B747" s="122" t="s">
        <v>1422</v>
      </c>
      <c r="C747" s="122" t="s">
        <v>1437</v>
      </c>
      <c r="D747" s="121" t="s">
        <v>191</v>
      </c>
      <c r="E747" s="154">
        <v>344</v>
      </c>
      <c r="F747" s="154">
        <v>177</v>
      </c>
      <c r="G747" s="154">
        <v>91</v>
      </c>
      <c r="H747" s="154">
        <v>76</v>
      </c>
      <c r="I747" s="154">
        <v>324</v>
      </c>
      <c r="J747" s="154">
        <v>170</v>
      </c>
      <c r="K747" s="154">
        <v>89</v>
      </c>
      <c r="L747" s="154">
        <v>65</v>
      </c>
      <c r="M747" s="154">
        <v>322</v>
      </c>
      <c r="N747" s="154">
        <v>171</v>
      </c>
      <c r="O747" s="154">
        <v>91</v>
      </c>
      <c r="P747" s="154">
        <v>60</v>
      </c>
    </row>
    <row r="748" spans="1:16" x14ac:dyDescent="0.25">
      <c r="A748" s="121" t="s">
        <v>1421</v>
      </c>
      <c r="B748" s="122" t="s">
        <v>1422</v>
      </c>
      <c r="C748" s="122" t="s">
        <v>1438</v>
      </c>
      <c r="D748" s="121" t="s">
        <v>1439</v>
      </c>
      <c r="E748" s="154">
        <v>3677</v>
      </c>
      <c r="F748" s="154">
        <v>1015</v>
      </c>
      <c r="G748" s="154">
        <v>1738</v>
      </c>
      <c r="H748" s="154">
        <v>924</v>
      </c>
      <c r="I748" s="154">
        <v>3626</v>
      </c>
      <c r="J748" s="154">
        <v>983</v>
      </c>
      <c r="K748" s="154">
        <v>1725</v>
      </c>
      <c r="L748" s="154">
        <v>918</v>
      </c>
      <c r="M748" s="154">
        <v>3675</v>
      </c>
      <c r="N748" s="154">
        <v>989</v>
      </c>
      <c r="O748" s="154">
        <v>1733</v>
      </c>
      <c r="P748" s="154">
        <v>953</v>
      </c>
    </row>
    <row r="749" spans="1:16" x14ac:dyDescent="0.25">
      <c r="A749" s="121" t="s">
        <v>1421</v>
      </c>
      <c r="B749" s="122" t="s">
        <v>1422</v>
      </c>
      <c r="C749" s="122" t="s">
        <v>1440</v>
      </c>
      <c r="D749" s="121" t="s">
        <v>1441</v>
      </c>
      <c r="E749" s="154">
        <v>521</v>
      </c>
      <c r="F749" s="154">
        <v>297</v>
      </c>
      <c r="G749" s="154">
        <v>135</v>
      </c>
      <c r="H749" s="154">
        <v>89</v>
      </c>
      <c r="I749" s="154">
        <v>507</v>
      </c>
      <c r="J749" s="154">
        <v>281</v>
      </c>
      <c r="K749" s="154">
        <v>137</v>
      </c>
      <c r="L749" s="154">
        <v>89</v>
      </c>
      <c r="M749" s="154">
        <v>538</v>
      </c>
      <c r="N749" s="154">
        <v>268</v>
      </c>
      <c r="O749" s="154">
        <v>172</v>
      </c>
      <c r="P749" s="154">
        <v>98</v>
      </c>
    </row>
    <row r="750" spans="1:16" x14ac:dyDescent="0.25">
      <c r="A750" s="121" t="s">
        <v>1421</v>
      </c>
      <c r="B750" s="122" t="s">
        <v>1422</v>
      </c>
      <c r="C750" s="122" t="s">
        <v>1442</v>
      </c>
      <c r="D750" s="121" t="s">
        <v>1443</v>
      </c>
      <c r="E750" s="154">
        <v>1166</v>
      </c>
      <c r="F750" s="154">
        <v>402</v>
      </c>
      <c r="G750" s="154">
        <v>544</v>
      </c>
      <c r="H750" s="154">
        <v>220</v>
      </c>
      <c r="I750" s="154">
        <v>1114</v>
      </c>
      <c r="J750" s="154">
        <v>365</v>
      </c>
      <c r="K750" s="154">
        <v>533</v>
      </c>
      <c r="L750" s="154">
        <v>216</v>
      </c>
      <c r="M750" s="154">
        <v>1087</v>
      </c>
      <c r="N750" s="154">
        <v>365</v>
      </c>
      <c r="O750" s="154">
        <v>502</v>
      </c>
      <c r="P750" s="154">
        <v>220</v>
      </c>
    </row>
    <row r="751" spans="1:16" x14ac:dyDescent="0.25">
      <c r="A751" s="121" t="s">
        <v>1421</v>
      </c>
      <c r="B751" s="122" t="s">
        <v>1422</v>
      </c>
      <c r="C751" s="122" t="s">
        <v>1444</v>
      </c>
      <c r="D751" s="121" t="s">
        <v>1445</v>
      </c>
      <c r="E751" s="154">
        <v>6484</v>
      </c>
      <c r="F751" s="154">
        <v>1128</v>
      </c>
      <c r="G751" s="154">
        <v>3707</v>
      </c>
      <c r="H751" s="154">
        <v>1649</v>
      </c>
      <c r="I751" s="154">
        <v>6428</v>
      </c>
      <c r="J751" s="154">
        <v>1078</v>
      </c>
      <c r="K751" s="154">
        <v>3761</v>
      </c>
      <c r="L751" s="154">
        <v>1589</v>
      </c>
      <c r="M751" s="154">
        <v>6432</v>
      </c>
      <c r="N751" s="154">
        <v>1096</v>
      </c>
      <c r="O751" s="154">
        <v>3715</v>
      </c>
      <c r="P751" s="154">
        <v>1621</v>
      </c>
    </row>
    <row r="752" spans="1:16" x14ac:dyDescent="0.25">
      <c r="A752" s="121" t="s">
        <v>1421</v>
      </c>
      <c r="B752" s="122" t="s">
        <v>1422</v>
      </c>
      <c r="C752" s="122" t="s">
        <v>1446</v>
      </c>
      <c r="D752" s="121" t="s">
        <v>1447</v>
      </c>
      <c r="E752" s="154">
        <v>993</v>
      </c>
      <c r="F752" s="154">
        <v>454</v>
      </c>
      <c r="G752" s="154">
        <v>340</v>
      </c>
      <c r="H752" s="154">
        <v>199</v>
      </c>
      <c r="I752" s="154">
        <v>1094</v>
      </c>
      <c r="J752" s="154">
        <v>433</v>
      </c>
      <c r="K752" s="154">
        <v>460</v>
      </c>
      <c r="L752" s="154">
        <v>201</v>
      </c>
      <c r="M752" s="154">
        <v>1093</v>
      </c>
      <c r="N752" s="154">
        <v>433</v>
      </c>
      <c r="O752" s="154">
        <v>464</v>
      </c>
      <c r="P752" s="154">
        <v>196</v>
      </c>
    </row>
    <row r="753" spans="1:16" x14ac:dyDescent="0.25">
      <c r="A753" s="121" t="s">
        <v>1421</v>
      </c>
      <c r="B753" s="122" t="s">
        <v>1422</v>
      </c>
      <c r="C753" s="122" t="s">
        <v>1448</v>
      </c>
      <c r="D753" s="121" t="s">
        <v>1449</v>
      </c>
      <c r="E753" s="154">
        <v>689</v>
      </c>
      <c r="F753" s="154">
        <v>320</v>
      </c>
      <c r="G753" s="154">
        <v>200</v>
      </c>
      <c r="H753" s="154">
        <v>169</v>
      </c>
      <c r="I753" s="154">
        <v>682</v>
      </c>
      <c r="J753" s="154">
        <v>316</v>
      </c>
      <c r="K753" s="154">
        <v>206</v>
      </c>
      <c r="L753" s="154">
        <v>160</v>
      </c>
      <c r="M753" s="154">
        <v>628</v>
      </c>
      <c r="N753" s="154">
        <v>310</v>
      </c>
      <c r="O753" s="154">
        <v>168</v>
      </c>
      <c r="P753" s="154">
        <v>150</v>
      </c>
    </row>
    <row r="754" spans="1:16" x14ac:dyDescent="0.25">
      <c r="A754" s="121" t="s">
        <v>1421</v>
      </c>
      <c r="B754" s="122" t="s">
        <v>1422</v>
      </c>
      <c r="C754" s="122" t="s">
        <v>1450</v>
      </c>
      <c r="D754" s="121" t="s">
        <v>1451</v>
      </c>
      <c r="E754" s="154">
        <v>303</v>
      </c>
      <c r="F754" s="154">
        <v>163</v>
      </c>
      <c r="G754" s="154">
        <v>86</v>
      </c>
      <c r="H754" s="154">
        <v>54</v>
      </c>
      <c r="I754" s="154">
        <v>285</v>
      </c>
      <c r="J754" s="154">
        <v>157</v>
      </c>
      <c r="K754" s="154">
        <v>74</v>
      </c>
      <c r="L754" s="154">
        <v>54</v>
      </c>
      <c r="M754" s="154">
        <v>291</v>
      </c>
      <c r="N754" s="154">
        <v>157</v>
      </c>
      <c r="O754" s="154">
        <v>79</v>
      </c>
      <c r="P754" s="154">
        <v>55</v>
      </c>
    </row>
    <row r="755" spans="1:16" x14ac:dyDescent="0.25">
      <c r="A755" s="121" t="s">
        <v>1421</v>
      </c>
      <c r="B755" s="122" t="s">
        <v>1422</v>
      </c>
      <c r="C755" s="122" t="s">
        <v>1452</v>
      </c>
      <c r="D755" s="121" t="s">
        <v>1453</v>
      </c>
      <c r="E755" s="154">
        <v>510</v>
      </c>
      <c r="F755" s="154">
        <v>245</v>
      </c>
      <c r="G755" s="154">
        <v>100</v>
      </c>
      <c r="H755" s="154">
        <v>165</v>
      </c>
      <c r="I755" s="154">
        <v>512</v>
      </c>
      <c r="J755" s="154">
        <v>233</v>
      </c>
      <c r="K755" s="154">
        <v>106</v>
      </c>
      <c r="L755" s="154">
        <v>173</v>
      </c>
      <c r="M755" s="154">
        <v>506</v>
      </c>
      <c r="N755" s="154">
        <v>232</v>
      </c>
      <c r="O755" s="154">
        <v>97</v>
      </c>
      <c r="P755" s="154">
        <v>177</v>
      </c>
    </row>
    <row r="756" spans="1:16" x14ac:dyDescent="0.25">
      <c r="A756" s="121" t="s">
        <v>1421</v>
      </c>
      <c r="B756" s="122" t="s">
        <v>1422</v>
      </c>
      <c r="C756" s="122" t="s">
        <v>1454</v>
      </c>
      <c r="D756" s="121" t="s">
        <v>1455</v>
      </c>
      <c r="E756" s="154">
        <v>2110</v>
      </c>
      <c r="F756" s="154">
        <v>671</v>
      </c>
      <c r="G756" s="154">
        <v>976</v>
      </c>
      <c r="H756" s="154">
        <v>463</v>
      </c>
      <c r="I756" s="154">
        <v>2046</v>
      </c>
      <c r="J756" s="154">
        <v>637</v>
      </c>
      <c r="K756" s="154">
        <v>984</v>
      </c>
      <c r="L756" s="154">
        <v>425</v>
      </c>
      <c r="M756" s="154">
        <v>2048</v>
      </c>
      <c r="N756" s="154">
        <v>639</v>
      </c>
      <c r="O756" s="154">
        <v>950</v>
      </c>
      <c r="P756" s="154">
        <v>459</v>
      </c>
    </row>
    <row r="757" spans="1:16" x14ac:dyDescent="0.25">
      <c r="A757" s="121" t="s">
        <v>1421</v>
      </c>
      <c r="B757" s="122" t="s">
        <v>1422</v>
      </c>
      <c r="C757" s="122" t="s">
        <v>1456</v>
      </c>
      <c r="D757" s="121" t="s">
        <v>1457</v>
      </c>
      <c r="E757" s="154">
        <v>3181</v>
      </c>
      <c r="F757" s="154">
        <v>964</v>
      </c>
      <c r="G757" s="154">
        <v>1370</v>
      </c>
      <c r="H757" s="154">
        <v>847</v>
      </c>
      <c r="I757" s="154">
        <v>3013</v>
      </c>
      <c r="J757" s="154">
        <v>928</v>
      </c>
      <c r="K757" s="154">
        <v>1278</v>
      </c>
      <c r="L757" s="154">
        <v>807</v>
      </c>
      <c r="M757" s="154">
        <v>3121</v>
      </c>
      <c r="N757" s="154">
        <v>926</v>
      </c>
      <c r="O757" s="154">
        <v>1373</v>
      </c>
      <c r="P757" s="154">
        <v>822</v>
      </c>
    </row>
    <row r="758" spans="1:16" x14ac:dyDescent="0.25">
      <c r="A758" s="121" t="s">
        <v>1421</v>
      </c>
      <c r="B758" s="122" t="s">
        <v>1422</v>
      </c>
      <c r="C758" s="122" t="s">
        <v>1458</v>
      </c>
      <c r="D758" s="121" t="s">
        <v>1459</v>
      </c>
      <c r="E758" s="154">
        <v>774</v>
      </c>
      <c r="F758" s="154">
        <v>471</v>
      </c>
      <c r="G758" s="154">
        <v>169</v>
      </c>
      <c r="H758" s="154">
        <v>134</v>
      </c>
      <c r="I758" s="154">
        <v>756</v>
      </c>
      <c r="J758" s="154">
        <v>452</v>
      </c>
      <c r="K758" s="154">
        <v>165</v>
      </c>
      <c r="L758" s="154">
        <v>139</v>
      </c>
      <c r="M758" s="154">
        <v>772</v>
      </c>
      <c r="N758" s="154">
        <v>458</v>
      </c>
      <c r="O758" s="154">
        <v>167</v>
      </c>
      <c r="P758" s="154">
        <v>147</v>
      </c>
    </row>
    <row r="759" spans="1:16" x14ac:dyDescent="0.25">
      <c r="A759" s="121" t="s">
        <v>1421</v>
      </c>
      <c r="B759" s="122" t="s">
        <v>1422</v>
      </c>
      <c r="C759" s="122" t="s">
        <v>1460</v>
      </c>
      <c r="D759" s="121" t="s">
        <v>1461</v>
      </c>
      <c r="E759" s="154">
        <v>209</v>
      </c>
      <c r="F759" s="154">
        <v>101</v>
      </c>
      <c r="G759" s="154">
        <v>64</v>
      </c>
      <c r="H759" s="154">
        <v>44</v>
      </c>
      <c r="I759" s="154">
        <v>199</v>
      </c>
      <c r="J759" s="154">
        <v>95</v>
      </c>
      <c r="K759" s="154">
        <v>63</v>
      </c>
      <c r="L759" s="154">
        <v>41</v>
      </c>
      <c r="M759" s="154">
        <v>184</v>
      </c>
      <c r="N759" s="154">
        <v>95</v>
      </c>
      <c r="O759" s="154">
        <v>50</v>
      </c>
      <c r="P759" s="154">
        <v>39</v>
      </c>
    </row>
    <row r="760" spans="1:16" x14ac:dyDescent="0.25">
      <c r="A760" s="121" t="s">
        <v>1421</v>
      </c>
      <c r="B760" s="122" t="s">
        <v>1422</v>
      </c>
      <c r="C760" s="122" t="s">
        <v>1462</v>
      </c>
      <c r="D760" s="121" t="s">
        <v>1463</v>
      </c>
      <c r="E760" s="154">
        <v>770</v>
      </c>
      <c r="F760" s="154">
        <v>320</v>
      </c>
      <c r="G760" s="154">
        <v>206</v>
      </c>
      <c r="H760" s="154">
        <v>244</v>
      </c>
      <c r="I760" s="154">
        <v>723</v>
      </c>
      <c r="J760" s="154">
        <v>303</v>
      </c>
      <c r="K760" s="154">
        <v>197</v>
      </c>
      <c r="L760" s="154">
        <v>223</v>
      </c>
      <c r="M760" s="154">
        <v>697</v>
      </c>
      <c r="N760" s="154">
        <v>300</v>
      </c>
      <c r="O760" s="154">
        <v>212</v>
      </c>
      <c r="P760" s="154">
        <v>185</v>
      </c>
    </row>
    <row r="761" spans="1:16" x14ac:dyDescent="0.25">
      <c r="A761" s="121" t="s">
        <v>1421</v>
      </c>
      <c r="B761" s="122" t="s">
        <v>1422</v>
      </c>
      <c r="C761" s="122" t="s">
        <v>1464</v>
      </c>
      <c r="D761" s="121" t="s">
        <v>792</v>
      </c>
      <c r="E761" s="154">
        <v>460</v>
      </c>
      <c r="F761" s="154">
        <v>156</v>
      </c>
      <c r="G761" s="154">
        <v>234</v>
      </c>
      <c r="H761" s="154">
        <v>70</v>
      </c>
      <c r="I761" s="154">
        <v>429</v>
      </c>
      <c r="J761" s="154">
        <v>138</v>
      </c>
      <c r="K761" s="154">
        <v>221</v>
      </c>
      <c r="L761" s="154">
        <v>70</v>
      </c>
      <c r="M761" s="154">
        <v>434</v>
      </c>
      <c r="N761" s="154">
        <v>138</v>
      </c>
      <c r="O761" s="154">
        <v>219</v>
      </c>
      <c r="P761" s="154">
        <v>77</v>
      </c>
    </row>
    <row r="762" spans="1:16" x14ac:dyDescent="0.25">
      <c r="A762" s="121" t="s">
        <v>1421</v>
      </c>
      <c r="B762" s="122" t="s">
        <v>1422</v>
      </c>
      <c r="C762" s="122" t="s">
        <v>1465</v>
      </c>
      <c r="D762" s="121" t="s">
        <v>1466</v>
      </c>
      <c r="E762" s="154">
        <v>681</v>
      </c>
      <c r="F762" s="154">
        <v>377</v>
      </c>
      <c r="G762" s="154">
        <v>144</v>
      </c>
      <c r="H762" s="154">
        <v>160</v>
      </c>
      <c r="I762" s="154">
        <v>700</v>
      </c>
      <c r="J762" s="154">
        <v>365</v>
      </c>
      <c r="K762" s="154">
        <v>162</v>
      </c>
      <c r="L762" s="154">
        <v>173</v>
      </c>
      <c r="M762" s="154">
        <v>702</v>
      </c>
      <c r="N762" s="154">
        <v>368</v>
      </c>
      <c r="O762" s="154">
        <v>170</v>
      </c>
      <c r="P762" s="154">
        <v>164</v>
      </c>
    </row>
    <row r="763" spans="1:16" x14ac:dyDescent="0.25">
      <c r="A763" s="121" t="s">
        <v>1421</v>
      </c>
      <c r="B763" s="122" t="s">
        <v>1422</v>
      </c>
      <c r="C763" s="122" t="s">
        <v>1467</v>
      </c>
      <c r="D763" s="121" t="s">
        <v>1468</v>
      </c>
      <c r="E763" s="154">
        <v>347</v>
      </c>
      <c r="F763" s="154">
        <v>225</v>
      </c>
      <c r="G763" s="154">
        <v>84</v>
      </c>
      <c r="H763" s="154">
        <v>38</v>
      </c>
      <c r="I763" s="154">
        <v>338</v>
      </c>
      <c r="J763" s="154">
        <v>210</v>
      </c>
      <c r="K763" s="154">
        <v>90</v>
      </c>
      <c r="L763" s="154">
        <v>38</v>
      </c>
      <c r="M763" s="154">
        <v>338</v>
      </c>
      <c r="N763" s="154">
        <v>209</v>
      </c>
      <c r="O763" s="154">
        <v>97</v>
      </c>
      <c r="P763" s="154">
        <v>32</v>
      </c>
    </row>
    <row r="764" spans="1:16" x14ac:dyDescent="0.25">
      <c r="A764" s="121" t="s">
        <v>1421</v>
      </c>
      <c r="B764" s="122" t="s">
        <v>1422</v>
      </c>
      <c r="C764" s="122" t="s">
        <v>1469</v>
      </c>
      <c r="D764" s="121" t="s">
        <v>1470</v>
      </c>
      <c r="E764" s="154">
        <v>891</v>
      </c>
      <c r="F764" s="154">
        <v>399</v>
      </c>
      <c r="G764" s="154">
        <v>280</v>
      </c>
      <c r="H764" s="154">
        <v>212</v>
      </c>
      <c r="I764" s="154">
        <v>883</v>
      </c>
      <c r="J764" s="154">
        <v>387</v>
      </c>
      <c r="K764" s="154">
        <v>286</v>
      </c>
      <c r="L764" s="154">
        <v>210</v>
      </c>
      <c r="M764" s="154">
        <v>889</v>
      </c>
      <c r="N764" s="154">
        <v>384</v>
      </c>
      <c r="O764" s="154">
        <v>298</v>
      </c>
      <c r="P764" s="154">
        <v>207</v>
      </c>
    </row>
    <row r="765" spans="1:16" x14ac:dyDescent="0.25">
      <c r="A765" s="121" t="s">
        <v>1421</v>
      </c>
      <c r="B765" s="122" t="s">
        <v>1422</v>
      </c>
      <c r="C765" s="122" t="s">
        <v>1471</v>
      </c>
      <c r="D765" s="121" t="s">
        <v>1472</v>
      </c>
      <c r="E765" s="154">
        <v>340</v>
      </c>
      <c r="F765" s="154">
        <v>201</v>
      </c>
      <c r="G765" s="154">
        <v>67</v>
      </c>
      <c r="H765" s="154">
        <v>72</v>
      </c>
      <c r="I765" s="154">
        <v>348</v>
      </c>
      <c r="J765" s="154">
        <v>195</v>
      </c>
      <c r="K765" s="154">
        <v>69</v>
      </c>
      <c r="L765" s="154">
        <v>84</v>
      </c>
      <c r="M765" s="154">
        <v>377</v>
      </c>
      <c r="N765" s="154">
        <v>188</v>
      </c>
      <c r="O765" s="154">
        <v>106</v>
      </c>
      <c r="P765" s="154">
        <v>83</v>
      </c>
    </row>
    <row r="766" spans="1:16" x14ac:dyDescent="0.25">
      <c r="A766" s="121" t="s">
        <v>1421</v>
      </c>
      <c r="B766" s="122" t="s">
        <v>1422</v>
      </c>
      <c r="C766" s="122" t="s">
        <v>1423</v>
      </c>
      <c r="D766" s="121" t="s">
        <v>1424</v>
      </c>
      <c r="E766" s="154">
        <v>141524</v>
      </c>
      <c r="F766" s="154">
        <v>18633</v>
      </c>
      <c r="G766" s="154">
        <v>101253</v>
      </c>
      <c r="H766" s="154">
        <v>21638</v>
      </c>
      <c r="I766" s="154">
        <v>142324</v>
      </c>
      <c r="J766" s="154">
        <v>19665</v>
      </c>
      <c r="K766" s="154">
        <v>101481</v>
      </c>
      <c r="L766" s="154">
        <v>21178</v>
      </c>
      <c r="M766" s="154">
        <v>146938</v>
      </c>
      <c r="N766" s="154">
        <v>23804</v>
      </c>
      <c r="O766" s="154">
        <v>101581</v>
      </c>
      <c r="P766" s="154">
        <v>21553</v>
      </c>
    </row>
    <row r="767" spans="1:16" x14ac:dyDescent="0.25">
      <c r="A767" s="121" t="s">
        <v>1421</v>
      </c>
      <c r="B767" s="122" t="s">
        <v>1422</v>
      </c>
      <c r="C767" s="122" t="s">
        <v>1473</v>
      </c>
      <c r="D767" s="121" t="s">
        <v>1474</v>
      </c>
      <c r="E767" s="154">
        <v>639</v>
      </c>
      <c r="F767" s="154">
        <v>366</v>
      </c>
      <c r="G767" s="154">
        <v>79</v>
      </c>
      <c r="H767" s="154">
        <v>194</v>
      </c>
      <c r="I767" s="154">
        <v>653</v>
      </c>
      <c r="J767" s="154">
        <v>352</v>
      </c>
      <c r="K767" s="154">
        <v>112</v>
      </c>
      <c r="L767" s="154">
        <v>189</v>
      </c>
      <c r="M767" s="154">
        <v>690</v>
      </c>
      <c r="N767" s="154">
        <v>350</v>
      </c>
      <c r="O767" s="154">
        <v>145</v>
      </c>
      <c r="P767" s="154">
        <v>195</v>
      </c>
    </row>
    <row r="768" spans="1:16" x14ac:dyDescent="0.25">
      <c r="A768" s="121" t="s">
        <v>1421</v>
      </c>
      <c r="B768" s="122" t="s">
        <v>1422</v>
      </c>
      <c r="C768" s="122" t="s">
        <v>1475</v>
      </c>
      <c r="D768" s="121" t="s">
        <v>1476</v>
      </c>
      <c r="E768" s="154">
        <v>481</v>
      </c>
      <c r="F768" s="154">
        <v>294</v>
      </c>
      <c r="G768" s="154">
        <v>120</v>
      </c>
      <c r="H768" s="154">
        <v>67</v>
      </c>
      <c r="I768" s="154">
        <v>516</v>
      </c>
      <c r="J768" s="154">
        <v>275</v>
      </c>
      <c r="K768" s="154">
        <v>173</v>
      </c>
      <c r="L768" s="154">
        <v>68</v>
      </c>
      <c r="M768" s="154">
        <v>413</v>
      </c>
      <c r="N768" s="154">
        <v>224</v>
      </c>
      <c r="O768" s="154">
        <v>124</v>
      </c>
      <c r="P768" s="154">
        <v>65</v>
      </c>
    </row>
    <row r="769" spans="1:16" x14ac:dyDescent="0.25">
      <c r="A769" s="121" t="s">
        <v>1421</v>
      </c>
      <c r="B769" s="122" t="s">
        <v>1422</v>
      </c>
      <c r="C769" s="122" t="s">
        <v>1477</v>
      </c>
      <c r="D769" s="121" t="s">
        <v>1478</v>
      </c>
      <c r="E769" s="154">
        <v>288</v>
      </c>
      <c r="F769" s="154">
        <v>148</v>
      </c>
      <c r="G769" s="154">
        <v>50</v>
      </c>
      <c r="H769" s="154">
        <v>90</v>
      </c>
      <c r="I769" s="154">
        <v>272</v>
      </c>
      <c r="J769" s="154">
        <v>141</v>
      </c>
      <c r="K769" s="154">
        <v>52</v>
      </c>
      <c r="L769" s="154">
        <v>79</v>
      </c>
      <c r="M769" s="154">
        <v>263</v>
      </c>
      <c r="N769" s="154">
        <v>138</v>
      </c>
      <c r="O769" s="154">
        <v>45</v>
      </c>
      <c r="P769" s="154">
        <v>80</v>
      </c>
    </row>
    <row r="770" spans="1:16" x14ac:dyDescent="0.25">
      <c r="A770" s="121" t="s">
        <v>1421</v>
      </c>
      <c r="B770" s="122" t="s">
        <v>1422</v>
      </c>
      <c r="C770" s="122" t="s">
        <v>1479</v>
      </c>
      <c r="D770" s="121" t="s">
        <v>1480</v>
      </c>
      <c r="E770" s="154">
        <v>3980</v>
      </c>
      <c r="F770" s="154">
        <v>1494</v>
      </c>
      <c r="G770" s="154">
        <v>2151</v>
      </c>
      <c r="H770" s="154">
        <v>335</v>
      </c>
      <c r="I770" s="154">
        <v>3887</v>
      </c>
      <c r="J770" s="154">
        <v>1483</v>
      </c>
      <c r="K770" s="154">
        <v>2071</v>
      </c>
      <c r="L770" s="154">
        <v>333</v>
      </c>
      <c r="M770" s="154">
        <v>3932</v>
      </c>
      <c r="N770" s="154">
        <v>1511</v>
      </c>
      <c r="O770" s="154">
        <v>2099</v>
      </c>
      <c r="P770" s="154">
        <v>322</v>
      </c>
    </row>
    <row r="771" spans="1:16" x14ac:dyDescent="0.25">
      <c r="A771" s="121" t="s">
        <v>1421</v>
      </c>
      <c r="B771" s="122" t="s">
        <v>1422</v>
      </c>
      <c r="C771" s="122" t="s">
        <v>53</v>
      </c>
      <c r="D771" s="121" t="s">
        <v>53</v>
      </c>
      <c r="E771" s="154">
        <v>6</v>
      </c>
      <c r="F771" s="154">
        <v>0</v>
      </c>
      <c r="G771" s="154">
        <v>2</v>
      </c>
      <c r="H771" s="154">
        <v>4</v>
      </c>
      <c r="I771" s="154">
        <v>2</v>
      </c>
      <c r="J771" s="154">
        <v>0</v>
      </c>
      <c r="K771" s="154">
        <v>0</v>
      </c>
      <c r="L771" s="154">
        <v>2</v>
      </c>
      <c r="M771" s="154">
        <v>3</v>
      </c>
      <c r="N771" s="154">
        <v>0</v>
      </c>
      <c r="O771" s="154">
        <v>2</v>
      </c>
      <c r="P771" s="154">
        <v>1</v>
      </c>
    </row>
    <row r="772" spans="1:16" x14ac:dyDescent="0.25">
      <c r="A772" s="121" t="s">
        <v>1481</v>
      </c>
      <c r="B772" s="122" t="s">
        <v>1482</v>
      </c>
      <c r="C772" s="122" t="s">
        <v>1485</v>
      </c>
      <c r="D772" s="121" t="s">
        <v>1486</v>
      </c>
      <c r="E772" s="154">
        <v>19634</v>
      </c>
      <c r="F772" s="154">
        <v>1849</v>
      </c>
      <c r="G772" s="154">
        <v>14778</v>
      </c>
      <c r="H772" s="154">
        <v>3007</v>
      </c>
      <c r="I772" s="154">
        <v>19463</v>
      </c>
      <c r="J772" s="154">
        <v>1865</v>
      </c>
      <c r="K772" s="154">
        <v>14590</v>
      </c>
      <c r="L772" s="154">
        <v>3008</v>
      </c>
      <c r="M772" s="154">
        <v>19118</v>
      </c>
      <c r="N772" s="154">
        <v>1883</v>
      </c>
      <c r="O772" s="154">
        <v>14229</v>
      </c>
      <c r="P772" s="154">
        <v>3006</v>
      </c>
    </row>
    <row r="773" spans="1:16" x14ac:dyDescent="0.25">
      <c r="A773" s="121" t="s">
        <v>1481</v>
      </c>
      <c r="B773" s="122" t="s">
        <v>1482</v>
      </c>
      <c r="C773" s="122" t="s">
        <v>1487</v>
      </c>
      <c r="D773" s="121" t="s">
        <v>1488</v>
      </c>
      <c r="E773" s="154">
        <v>2255</v>
      </c>
      <c r="F773" s="154">
        <v>167</v>
      </c>
      <c r="G773" s="154">
        <v>1927</v>
      </c>
      <c r="H773" s="154">
        <v>161</v>
      </c>
      <c r="I773" s="154">
        <v>2163</v>
      </c>
      <c r="J773" s="154">
        <v>160</v>
      </c>
      <c r="K773" s="154">
        <v>1841</v>
      </c>
      <c r="L773" s="154">
        <v>162</v>
      </c>
      <c r="M773" s="154">
        <v>2198</v>
      </c>
      <c r="N773" s="154">
        <v>166</v>
      </c>
      <c r="O773" s="154">
        <v>1882</v>
      </c>
      <c r="P773" s="154">
        <v>150</v>
      </c>
    </row>
    <row r="774" spans="1:16" x14ac:dyDescent="0.25">
      <c r="A774" s="121" t="s">
        <v>1481</v>
      </c>
      <c r="B774" s="122" t="s">
        <v>1482</v>
      </c>
      <c r="C774" s="122" t="s">
        <v>1489</v>
      </c>
      <c r="D774" s="121" t="s">
        <v>1490</v>
      </c>
      <c r="E774" s="154">
        <v>1660</v>
      </c>
      <c r="F774" s="154">
        <v>132</v>
      </c>
      <c r="G774" s="154">
        <v>1339</v>
      </c>
      <c r="H774" s="154">
        <v>189</v>
      </c>
      <c r="I774" s="154">
        <v>1870</v>
      </c>
      <c r="J774" s="154">
        <v>130</v>
      </c>
      <c r="K774" s="154">
        <v>1516</v>
      </c>
      <c r="L774" s="154">
        <v>224</v>
      </c>
      <c r="M774" s="154">
        <v>1992</v>
      </c>
      <c r="N774" s="154">
        <v>135</v>
      </c>
      <c r="O774" s="154">
        <v>1633</v>
      </c>
      <c r="P774" s="154">
        <v>224</v>
      </c>
    </row>
    <row r="775" spans="1:16" x14ac:dyDescent="0.25">
      <c r="A775" s="121" t="s">
        <v>1481</v>
      </c>
      <c r="B775" s="122" t="s">
        <v>1482</v>
      </c>
      <c r="C775" s="122" t="s">
        <v>1491</v>
      </c>
      <c r="D775" s="121" t="s">
        <v>1492</v>
      </c>
      <c r="E775" s="154">
        <v>3172</v>
      </c>
      <c r="F775" s="154">
        <v>794</v>
      </c>
      <c r="G775" s="154">
        <v>1981</v>
      </c>
      <c r="H775" s="154">
        <v>397</v>
      </c>
      <c r="I775" s="154">
        <v>3285</v>
      </c>
      <c r="J775" s="154">
        <v>830</v>
      </c>
      <c r="K775" s="154">
        <v>2071</v>
      </c>
      <c r="L775" s="154">
        <v>384</v>
      </c>
      <c r="M775" s="154">
        <v>3356</v>
      </c>
      <c r="N775" s="154">
        <v>846</v>
      </c>
      <c r="O775" s="154">
        <v>2139</v>
      </c>
      <c r="P775" s="154">
        <v>371</v>
      </c>
    </row>
    <row r="776" spans="1:16" x14ac:dyDescent="0.25">
      <c r="A776" s="121" t="s">
        <v>1481</v>
      </c>
      <c r="B776" s="122" t="s">
        <v>1482</v>
      </c>
      <c r="C776" s="122" t="s">
        <v>1493</v>
      </c>
      <c r="D776" s="121" t="s">
        <v>1494</v>
      </c>
      <c r="E776" s="154">
        <v>435</v>
      </c>
      <c r="F776" s="154">
        <v>123</v>
      </c>
      <c r="G776" s="154">
        <v>151</v>
      </c>
      <c r="H776" s="154">
        <v>161</v>
      </c>
      <c r="I776" s="154">
        <v>440</v>
      </c>
      <c r="J776" s="154">
        <v>123</v>
      </c>
      <c r="K776" s="154">
        <v>161</v>
      </c>
      <c r="L776" s="154">
        <v>156</v>
      </c>
      <c r="M776" s="154">
        <v>467</v>
      </c>
      <c r="N776" s="154">
        <v>126</v>
      </c>
      <c r="O776" s="154">
        <v>174</v>
      </c>
      <c r="P776" s="154">
        <v>167</v>
      </c>
    </row>
    <row r="777" spans="1:16" x14ac:dyDescent="0.25">
      <c r="A777" s="121" t="s">
        <v>1481</v>
      </c>
      <c r="B777" s="122" t="s">
        <v>1482</v>
      </c>
      <c r="C777" s="122" t="s">
        <v>1495</v>
      </c>
      <c r="D777" s="121" t="s">
        <v>1496</v>
      </c>
      <c r="E777" s="154">
        <v>5003</v>
      </c>
      <c r="F777" s="154">
        <v>427</v>
      </c>
      <c r="G777" s="154">
        <v>3811</v>
      </c>
      <c r="H777" s="154">
        <v>765</v>
      </c>
      <c r="I777" s="154">
        <v>5058</v>
      </c>
      <c r="J777" s="154">
        <v>422</v>
      </c>
      <c r="K777" s="154">
        <v>3845</v>
      </c>
      <c r="L777" s="154">
        <v>791</v>
      </c>
      <c r="M777" s="154">
        <v>5002</v>
      </c>
      <c r="N777" s="154">
        <v>433</v>
      </c>
      <c r="O777" s="154">
        <v>3769</v>
      </c>
      <c r="P777" s="154">
        <v>800</v>
      </c>
    </row>
    <row r="778" spans="1:16" x14ac:dyDescent="0.25">
      <c r="A778" s="121" t="s">
        <v>1481</v>
      </c>
      <c r="B778" s="122" t="s">
        <v>1482</v>
      </c>
      <c r="C778" s="122" t="s">
        <v>1497</v>
      </c>
      <c r="D778" s="121" t="s">
        <v>1498</v>
      </c>
      <c r="E778" s="154">
        <v>135</v>
      </c>
      <c r="F778" s="154">
        <v>102</v>
      </c>
      <c r="G778" s="154">
        <v>5</v>
      </c>
      <c r="H778" s="154">
        <v>28</v>
      </c>
      <c r="I778" s="154">
        <v>133</v>
      </c>
      <c r="J778" s="154">
        <v>98</v>
      </c>
      <c r="K778" s="154">
        <v>8</v>
      </c>
      <c r="L778" s="154">
        <v>27</v>
      </c>
      <c r="M778" s="154">
        <v>131</v>
      </c>
      <c r="N778" s="154">
        <v>97</v>
      </c>
      <c r="O778" s="154">
        <v>6</v>
      </c>
      <c r="P778" s="154">
        <v>28</v>
      </c>
    </row>
    <row r="779" spans="1:16" x14ac:dyDescent="0.25">
      <c r="A779" s="121" t="s">
        <v>1481</v>
      </c>
      <c r="B779" s="122" t="s">
        <v>1482</v>
      </c>
      <c r="C779" s="122" t="s">
        <v>1499</v>
      </c>
      <c r="D779" s="121" t="s">
        <v>1500</v>
      </c>
      <c r="E779" s="154">
        <v>391</v>
      </c>
      <c r="F779" s="154">
        <v>152</v>
      </c>
      <c r="G779" s="154">
        <v>94</v>
      </c>
      <c r="H779" s="154">
        <v>145</v>
      </c>
      <c r="I779" s="154">
        <v>406</v>
      </c>
      <c r="J779" s="154">
        <v>148</v>
      </c>
      <c r="K779" s="154">
        <v>122</v>
      </c>
      <c r="L779" s="154">
        <v>136</v>
      </c>
      <c r="M779" s="154">
        <v>414</v>
      </c>
      <c r="N779" s="154">
        <v>146</v>
      </c>
      <c r="O779" s="154">
        <v>129</v>
      </c>
      <c r="P779" s="154">
        <v>139</v>
      </c>
    </row>
    <row r="780" spans="1:16" x14ac:dyDescent="0.25">
      <c r="A780" s="121" t="s">
        <v>1481</v>
      </c>
      <c r="B780" s="122" t="s">
        <v>1482</v>
      </c>
      <c r="C780" s="122" t="s">
        <v>1501</v>
      </c>
      <c r="D780" s="121" t="s">
        <v>1502</v>
      </c>
      <c r="E780" s="154">
        <v>249</v>
      </c>
      <c r="F780" s="154">
        <v>93</v>
      </c>
      <c r="G780" s="154">
        <v>65</v>
      </c>
      <c r="H780" s="154">
        <v>91</v>
      </c>
      <c r="I780" s="154">
        <v>247</v>
      </c>
      <c r="J780" s="154">
        <v>91</v>
      </c>
      <c r="K780" s="154">
        <v>66</v>
      </c>
      <c r="L780" s="154">
        <v>90</v>
      </c>
      <c r="M780" s="154">
        <v>252</v>
      </c>
      <c r="N780" s="154">
        <v>94</v>
      </c>
      <c r="O780" s="154">
        <v>62</v>
      </c>
      <c r="P780" s="154">
        <v>96</v>
      </c>
    </row>
    <row r="781" spans="1:16" x14ac:dyDescent="0.25">
      <c r="A781" s="121" t="s">
        <v>1481</v>
      </c>
      <c r="B781" s="122" t="s">
        <v>1482</v>
      </c>
      <c r="C781" s="122" t="s">
        <v>1503</v>
      </c>
      <c r="D781" s="121" t="s">
        <v>1504</v>
      </c>
      <c r="E781" s="154">
        <v>760</v>
      </c>
      <c r="F781" s="154">
        <v>199</v>
      </c>
      <c r="G781" s="154">
        <v>328</v>
      </c>
      <c r="H781" s="154">
        <v>233</v>
      </c>
      <c r="I781" s="154">
        <v>723</v>
      </c>
      <c r="J781" s="154">
        <v>192</v>
      </c>
      <c r="K781" s="154">
        <v>304</v>
      </c>
      <c r="L781" s="154">
        <v>227</v>
      </c>
      <c r="M781" s="154">
        <v>717</v>
      </c>
      <c r="N781" s="154">
        <v>197</v>
      </c>
      <c r="O781" s="154">
        <v>298</v>
      </c>
      <c r="P781" s="154">
        <v>222</v>
      </c>
    </row>
    <row r="782" spans="1:16" x14ac:dyDescent="0.25">
      <c r="A782" s="121" t="s">
        <v>1481</v>
      </c>
      <c r="B782" s="122" t="s">
        <v>1482</v>
      </c>
      <c r="C782" s="122" t="s">
        <v>1505</v>
      </c>
      <c r="D782" s="121" t="s">
        <v>217</v>
      </c>
      <c r="E782" s="154">
        <v>8695</v>
      </c>
      <c r="F782" s="154">
        <v>1256</v>
      </c>
      <c r="G782" s="154">
        <v>4938</v>
      </c>
      <c r="H782" s="154">
        <v>2501</v>
      </c>
      <c r="I782" s="154">
        <v>9069</v>
      </c>
      <c r="J782" s="154">
        <v>1398</v>
      </c>
      <c r="K782" s="154">
        <v>5169</v>
      </c>
      <c r="L782" s="154">
        <v>2502</v>
      </c>
      <c r="M782" s="154">
        <v>9087</v>
      </c>
      <c r="N782" s="154">
        <v>1387</v>
      </c>
      <c r="O782" s="154">
        <v>5129</v>
      </c>
      <c r="P782" s="154">
        <v>2571</v>
      </c>
    </row>
    <row r="783" spans="1:16" x14ac:dyDescent="0.25">
      <c r="A783" s="121" t="s">
        <v>1481</v>
      </c>
      <c r="B783" s="122" t="s">
        <v>1482</v>
      </c>
      <c r="C783" s="122" t="s">
        <v>1506</v>
      </c>
      <c r="D783" s="121" t="s">
        <v>1447</v>
      </c>
      <c r="E783" s="154">
        <v>2431</v>
      </c>
      <c r="F783" s="154">
        <v>222</v>
      </c>
      <c r="G783" s="154">
        <v>1729</v>
      </c>
      <c r="H783" s="154">
        <v>480</v>
      </c>
      <c r="I783" s="154">
        <v>2394</v>
      </c>
      <c r="J783" s="154">
        <v>226</v>
      </c>
      <c r="K783" s="154">
        <v>1691</v>
      </c>
      <c r="L783" s="154">
        <v>477</v>
      </c>
      <c r="M783" s="154">
        <v>2457</v>
      </c>
      <c r="N783" s="154">
        <v>236</v>
      </c>
      <c r="O783" s="154">
        <v>1746</v>
      </c>
      <c r="P783" s="154">
        <v>475</v>
      </c>
    </row>
    <row r="784" spans="1:16" x14ac:dyDescent="0.25">
      <c r="A784" s="121" t="s">
        <v>1481</v>
      </c>
      <c r="B784" s="122" t="s">
        <v>1482</v>
      </c>
      <c r="C784" s="122" t="s">
        <v>1511</v>
      </c>
      <c r="D784" s="121" t="s">
        <v>1512</v>
      </c>
      <c r="E784" s="154">
        <v>674</v>
      </c>
      <c r="F784" s="154">
        <v>259</v>
      </c>
      <c r="G784" s="154">
        <v>163</v>
      </c>
      <c r="H784" s="154">
        <v>252</v>
      </c>
      <c r="I784" s="154">
        <v>677</v>
      </c>
      <c r="J784" s="154">
        <v>257</v>
      </c>
      <c r="K784" s="154">
        <v>170</v>
      </c>
      <c r="L784" s="154">
        <v>250</v>
      </c>
      <c r="M784" s="154">
        <v>674</v>
      </c>
      <c r="N784" s="154">
        <v>258</v>
      </c>
      <c r="O784" s="154">
        <v>171</v>
      </c>
      <c r="P784" s="154">
        <v>245</v>
      </c>
    </row>
    <row r="785" spans="1:16" x14ac:dyDescent="0.25">
      <c r="A785" s="121" t="s">
        <v>1481</v>
      </c>
      <c r="B785" s="122" t="s">
        <v>1482</v>
      </c>
      <c r="C785" s="122" t="s">
        <v>1515</v>
      </c>
      <c r="D785" s="121" t="s">
        <v>1516</v>
      </c>
      <c r="E785" s="154">
        <v>426</v>
      </c>
      <c r="F785" s="154">
        <v>191</v>
      </c>
      <c r="G785" s="154">
        <v>106</v>
      </c>
      <c r="H785" s="154">
        <v>129</v>
      </c>
      <c r="I785" s="154">
        <v>402</v>
      </c>
      <c r="J785" s="154">
        <v>187</v>
      </c>
      <c r="K785" s="154">
        <v>97</v>
      </c>
      <c r="L785" s="154">
        <v>118</v>
      </c>
      <c r="M785" s="154">
        <v>407</v>
      </c>
      <c r="N785" s="154">
        <v>188</v>
      </c>
      <c r="O785" s="154">
        <v>89</v>
      </c>
      <c r="P785" s="154">
        <v>130</v>
      </c>
    </row>
    <row r="786" spans="1:16" x14ac:dyDescent="0.25">
      <c r="A786" s="121" t="s">
        <v>1481</v>
      </c>
      <c r="B786" s="122" t="s">
        <v>1482</v>
      </c>
      <c r="C786" s="122" t="s">
        <v>1507</v>
      </c>
      <c r="D786" s="121" t="s">
        <v>1508</v>
      </c>
      <c r="E786" s="154">
        <v>1122</v>
      </c>
      <c r="F786" s="154">
        <v>90</v>
      </c>
      <c r="G786" s="154">
        <v>889</v>
      </c>
      <c r="H786" s="154">
        <v>143</v>
      </c>
      <c r="I786" s="154">
        <v>1092</v>
      </c>
      <c r="J786" s="154">
        <v>87</v>
      </c>
      <c r="K786" s="154">
        <v>874</v>
      </c>
      <c r="L786" s="154">
        <v>131</v>
      </c>
      <c r="M786" s="154">
        <v>1067</v>
      </c>
      <c r="N786" s="154">
        <v>85</v>
      </c>
      <c r="O786" s="154">
        <v>858</v>
      </c>
      <c r="P786" s="154">
        <v>124</v>
      </c>
    </row>
    <row r="787" spans="1:16" x14ac:dyDescent="0.25">
      <c r="A787" s="121" t="s">
        <v>1481</v>
      </c>
      <c r="B787" s="122" t="s">
        <v>1482</v>
      </c>
      <c r="C787" s="122" t="s">
        <v>1509</v>
      </c>
      <c r="D787" s="121" t="s">
        <v>1510</v>
      </c>
      <c r="E787" s="154">
        <v>813</v>
      </c>
      <c r="F787" s="154">
        <v>169</v>
      </c>
      <c r="G787" s="154">
        <v>419</v>
      </c>
      <c r="H787" s="154">
        <v>225</v>
      </c>
      <c r="I787" s="154">
        <v>818</v>
      </c>
      <c r="J787" s="154">
        <v>164</v>
      </c>
      <c r="K787" s="154">
        <v>435</v>
      </c>
      <c r="L787" s="154">
        <v>219</v>
      </c>
      <c r="M787" s="154">
        <v>831</v>
      </c>
      <c r="N787" s="154">
        <v>166</v>
      </c>
      <c r="O787" s="154">
        <v>444</v>
      </c>
      <c r="P787" s="154">
        <v>221</v>
      </c>
    </row>
    <row r="788" spans="1:16" x14ac:dyDescent="0.25">
      <c r="A788" s="121" t="s">
        <v>1481</v>
      </c>
      <c r="B788" s="122" t="s">
        <v>1482</v>
      </c>
      <c r="C788" s="122" t="s">
        <v>1517</v>
      </c>
      <c r="D788" s="121" t="s">
        <v>1518</v>
      </c>
      <c r="E788" s="154">
        <v>573</v>
      </c>
      <c r="F788" s="154">
        <v>133</v>
      </c>
      <c r="G788" s="154">
        <v>289</v>
      </c>
      <c r="H788" s="154">
        <v>151</v>
      </c>
      <c r="I788" s="154">
        <v>580</v>
      </c>
      <c r="J788" s="154">
        <v>129</v>
      </c>
      <c r="K788" s="154">
        <v>304</v>
      </c>
      <c r="L788" s="154">
        <v>147</v>
      </c>
      <c r="M788" s="154">
        <v>616</v>
      </c>
      <c r="N788" s="154">
        <v>134</v>
      </c>
      <c r="O788" s="154">
        <v>336</v>
      </c>
      <c r="P788" s="154">
        <v>146</v>
      </c>
    </row>
    <row r="789" spans="1:16" x14ac:dyDescent="0.25">
      <c r="A789" s="121" t="s">
        <v>1481</v>
      </c>
      <c r="B789" s="122" t="s">
        <v>1482</v>
      </c>
      <c r="C789" s="122" t="s">
        <v>1519</v>
      </c>
      <c r="D789" s="121" t="s">
        <v>1520</v>
      </c>
      <c r="E789" s="154">
        <v>15210</v>
      </c>
      <c r="F789" s="154">
        <v>911</v>
      </c>
      <c r="G789" s="154">
        <v>12876</v>
      </c>
      <c r="H789" s="154">
        <v>1423</v>
      </c>
      <c r="I789" s="154">
        <v>14522</v>
      </c>
      <c r="J789" s="154">
        <v>883</v>
      </c>
      <c r="K789" s="154">
        <v>12292</v>
      </c>
      <c r="L789" s="154">
        <v>1347</v>
      </c>
      <c r="M789" s="154">
        <v>14720</v>
      </c>
      <c r="N789" s="154">
        <v>900</v>
      </c>
      <c r="O789" s="154">
        <v>12484</v>
      </c>
      <c r="P789" s="154">
        <v>1336</v>
      </c>
    </row>
    <row r="790" spans="1:16" x14ac:dyDescent="0.25">
      <c r="A790" s="121" t="s">
        <v>1481</v>
      </c>
      <c r="B790" s="122" t="s">
        <v>1482</v>
      </c>
      <c r="C790" s="122" t="s">
        <v>1523</v>
      </c>
      <c r="D790" s="121" t="s">
        <v>1524</v>
      </c>
      <c r="E790" s="154">
        <v>635</v>
      </c>
      <c r="F790" s="154">
        <v>171</v>
      </c>
      <c r="G790" s="154">
        <v>261</v>
      </c>
      <c r="H790" s="154">
        <v>203</v>
      </c>
      <c r="I790" s="154">
        <v>616</v>
      </c>
      <c r="J790" s="154">
        <v>165</v>
      </c>
      <c r="K790" s="154">
        <v>262</v>
      </c>
      <c r="L790" s="154">
        <v>189</v>
      </c>
      <c r="M790" s="154">
        <v>610</v>
      </c>
      <c r="N790" s="154">
        <v>166</v>
      </c>
      <c r="O790" s="154">
        <v>259</v>
      </c>
      <c r="P790" s="154">
        <v>185</v>
      </c>
    </row>
    <row r="791" spans="1:16" x14ac:dyDescent="0.25">
      <c r="A791" s="121" t="s">
        <v>1481</v>
      </c>
      <c r="B791" s="122" t="s">
        <v>1482</v>
      </c>
      <c r="C791" s="122" t="s">
        <v>1521</v>
      </c>
      <c r="D791" s="121" t="s">
        <v>1522</v>
      </c>
      <c r="E791" s="154">
        <v>5289</v>
      </c>
      <c r="F791" s="154">
        <v>1260</v>
      </c>
      <c r="G791" s="154">
        <v>3291</v>
      </c>
      <c r="H791" s="154">
        <v>738</v>
      </c>
      <c r="I791" s="154">
        <v>5206</v>
      </c>
      <c r="J791" s="154">
        <v>1262</v>
      </c>
      <c r="K791" s="154">
        <v>3239</v>
      </c>
      <c r="L791" s="154">
        <v>705</v>
      </c>
      <c r="M791" s="154">
        <v>5222</v>
      </c>
      <c r="N791" s="154">
        <v>1261</v>
      </c>
      <c r="O791" s="154">
        <v>3248</v>
      </c>
      <c r="P791" s="154">
        <v>713</v>
      </c>
    </row>
    <row r="792" spans="1:16" x14ac:dyDescent="0.25">
      <c r="A792" s="121" t="s">
        <v>1481</v>
      </c>
      <c r="B792" s="122" t="s">
        <v>1482</v>
      </c>
      <c r="C792" s="122" t="s">
        <v>1525</v>
      </c>
      <c r="D792" s="121" t="s">
        <v>828</v>
      </c>
      <c r="E792" s="154">
        <v>1017</v>
      </c>
      <c r="F792" s="154">
        <v>181</v>
      </c>
      <c r="G792" s="154">
        <v>618</v>
      </c>
      <c r="H792" s="154">
        <v>218</v>
      </c>
      <c r="I792" s="154">
        <v>973</v>
      </c>
      <c r="J792" s="154">
        <v>178</v>
      </c>
      <c r="K792" s="154">
        <v>595</v>
      </c>
      <c r="L792" s="154">
        <v>200</v>
      </c>
      <c r="M792" s="154">
        <v>974</v>
      </c>
      <c r="N792" s="154">
        <v>181</v>
      </c>
      <c r="O792" s="154">
        <v>585</v>
      </c>
      <c r="P792" s="154">
        <v>208</v>
      </c>
    </row>
    <row r="793" spans="1:16" x14ac:dyDescent="0.25">
      <c r="A793" s="121" t="s">
        <v>1481</v>
      </c>
      <c r="B793" s="122" t="s">
        <v>1482</v>
      </c>
      <c r="C793" s="122" t="s">
        <v>1526</v>
      </c>
      <c r="D793" s="121" t="s">
        <v>1527</v>
      </c>
      <c r="E793" s="154">
        <v>2338</v>
      </c>
      <c r="F793" s="154">
        <v>478</v>
      </c>
      <c r="G793" s="154">
        <v>1184</v>
      </c>
      <c r="H793" s="154">
        <v>676</v>
      </c>
      <c r="I793" s="154">
        <v>2332</v>
      </c>
      <c r="J793" s="154">
        <v>485</v>
      </c>
      <c r="K793" s="154">
        <v>1178</v>
      </c>
      <c r="L793" s="154">
        <v>669</v>
      </c>
      <c r="M793" s="154">
        <v>2332</v>
      </c>
      <c r="N793" s="154">
        <v>489</v>
      </c>
      <c r="O793" s="154">
        <v>1164</v>
      </c>
      <c r="P793" s="154">
        <v>679</v>
      </c>
    </row>
    <row r="794" spans="1:16" x14ac:dyDescent="0.25">
      <c r="A794" s="121" t="s">
        <v>1481</v>
      </c>
      <c r="B794" s="122" t="s">
        <v>1482</v>
      </c>
      <c r="C794" s="122" t="s">
        <v>1528</v>
      </c>
      <c r="D794" s="121" t="s">
        <v>1529</v>
      </c>
      <c r="E794" s="154">
        <v>2000</v>
      </c>
      <c r="F794" s="154">
        <v>241</v>
      </c>
      <c r="G794" s="154">
        <v>1440</v>
      </c>
      <c r="H794" s="154">
        <v>319</v>
      </c>
      <c r="I794" s="154">
        <v>2022</v>
      </c>
      <c r="J794" s="154">
        <v>232</v>
      </c>
      <c r="K794" s="154">
        <v>1447</v>
      </c>
      <c r="L794" s="154">
        <v>343</v>
      </c>
      <c r="M794" s="154">
        <v>1781</v>
      </c>
      <c r="N794" s="154">
        <v>234</v>
      </c>
      <c r="O794" s="154">
        <v>1201</v>
      </c>
      <c r="P794" s="154">
        <v>346</v>
      </c>
    </row>
    <row r="795" spans="1:16" x14ac:dyDescent="0.25">
      <c r="A795" s="121" t="s">
        <v>1481</v>
      </c>
      <c r="B795" s="122" t="s">
        <v>1482</v>
      </c>
      <c r="C795" s="122" t="s">
        <v>1530</v>
      </c>
      <c r="D795" s="121" t="s">
        <v>1531</v>
      </c>
      <c r="E795" s="154">
        <v>842</v>
      </c>
      <c r="F795" s="154">
        <v>156</v>
      </c>
      <c r="G795" s="154">
        <v>481</v>
      </c>
      <c r="H795" s="154">
        <v>205</v>
      </c>
      <c r="I795" s="154">
        <v>826</v>
      </c>
      <c r="J795" s="154">
        <v>151</v>
      </c>
      <c r="K795" s="154">
        <v>468</v>
      </c>
      <c r="L795" s="154">
        <v>207</v>
      </c>
      <c r="M795" s="154">
        <v>790</v>
      </c>
      <c r="N795" s="154">
        <v>149</v>
      </c>
      <c r="O795" s="154">
        <v>441</v>
      </c>
      <c r="P795" s="154">
        <v>200</v>
      </c>
    </row>
    <row r="796" spans="1:16" x14ac:dyDescent="0.25">
      <c r="A796" s="121" t="s">
        <v>1481</v>
      </c>
      <c r="B796" s="122" t="s">
        <v>1482</v>
      </c>
      <c r="C796" s="122" t="s">
        <v>1532</v>
      </c>
      <c r="D796" s="121" t="s">
        <v>1533</v>
      </c>
      <c r="E796" s="154">
        <v>124</v>
      </c>
      <c r="F796" s="154">
        <v>44</v>
      </c>
      <c r="G796" s="154">
        <v>28</v>
      </c>
      <c r="H796" s="154">
        <v>52</v>
      </c>
      <c r="I796" s="154">
        <v>139</v>
      </c>
      <c r="J796" s="154">
        <v>43</v>
      </c>
      <c r="K796" s="154">
        <v>46</v>
      </c>
      <c r="L796" s="154">
        <v>50</v>
      </c>
      <c r="M796" s="154">
        <v>139</v>
      </c>
      <c r="N796" s="154">
        <v>44</v>
      </c>
      <c r="O796" s="154">
        <v>44</v>
      </c>
      <c r="P796" s="154">
        <v>51</v>
      </c>
    </row>
    <row r="797" spans="1:16" x14ac:dyDescent="0.25">
      <c r="A797" s="121" t="s">
        <v>1481</v>
      </c>
      <c r="B797" s="122" t="s">
        <v>1482</v>
      </c>
      <c r="C797" s="122" t="s">
        <v>1534</v>
      </c>
      <c r="D797" s="121" t="s">
        <v>967</v>
      </c>
      <c r="E797" s="154">
        <v>4058</v>
      </c>
      <c r="F797" s="154">
        <v>443</v>
      </c>
      <c r="G797" s="154">
        <v>2883</v>
      </c>
      <c r="H797" s="154">
        <v>732</v>
      </c>
      <c r="I797" s="154">
        <v>4070</v>
      </c>
      <c r="J797" s="154">
        <v>444</v>
      </c>
      <c r="K797" s="154">
        <v>2907</v>
      </c>
      <c r="L797" s="154">
        <v>719</v>
      </c>
      <c r="M797" s="154">
        <v>3975</v>
      </c>
      <c r="N797" s="154">
        <v>443</v>
      </c>
      <c r="O797" s="154">
        <v>2802</v>
      </c>
      <c r="P797" s="154">
        <v>730</v>
      </c>
    </row>
    <row r="798" spans="1:16" x14ac:dyDescent="0.25">
      <c r="A798" s="121" t="s">
        <v>1481</v>
      </c>
      <c r="B798" s="122" t="s">
        <v>1482</v>
      </c>
      <c r="C798" s="122" t="s">
        <v>1513</v>
      </c>
      <c r="D798" s="121" t="s">
        <v>1514</v>
      </c>
      <c r="E798" s="154">
        <v>429</v>
      </c>
      <c r="F798" s="154">
        <v>90</v>
      </c>
      <c r="G798" s="154">
        <v>129</v>
      </c>
      <c r="H798" s="154">
        <v>210</v>
      </c>
      <c r="I798" s="154">
        <v>436</v>
      </c>
      <c r="J798" s="154">
        <v>87</v>
      </c>
      <c r="K798" s="154">
        <v>150</v>
      </c>
      <c r="L798" s="154">
        <v>199</v>
      </c>
      <c r="M798" s="154">
        <v>452</v>
      </c>
      <c r="N798" s="154">
        <v>90</v>
      </c>
      <c r="O798" s="154">
        <v>155</v>
      </c>
      <c r="P798" s="154">
        <v>207</v>
      </c>
    </row>
    <row r="799" spans="1:16" x14ac:dyDescent="0.25">
      <c r="A799" s="121" t="s">
        <v>1481</v>
      </c>
      <c r="B799" s="122" t="s">
        <v>1482</v>
      </c>
      <c r="C799" s="122" t="s">
        <v>1483</v>
      </c>
      <c r="D799" s="121" t="s">
        <v>1484</v>
      </c>
      <c r="E799" s="154">
        <v>183426</v>
      </c>
      <c r="F799" s="154">
        <v>21550</v>
      </c>
      <c r="G799" s="154">
        <v>130520</v>
      </c>
      <c r="H799" s="154">
        <v>31356</v>
      </c>
      <c r="I799" s="154">
        <v>183011</v>
      </c>
      <c r="J799" s="154">
        <v>22626</v>
      </c>
      <c r="K799" s="154">
        <v>129652</v>
      </c>
      <c r="L799" s="154">
        <v>30733</v>
      </c>
      <c r="M799" s="154">
        <v>184512</v>
      </c>
      <c r="N799" s="154">
        <v>24894</v>
      </c>
      <c r="O799" s="154">
        <v>128465</v>
      </c>
      <c r="P799" s="154">
        <v>31153</v>
      </c>
    </row>
    <row r="800" spans="1:16" x14ac:dyDescent="0.25">
      <c r="A800" s="121" t="s">
        <v>1481</v>
      </c>
      <c r="B800" s="122" t="s">
        <v>1482</v>
      </c>
      <c r="C800" s="122" t="s">
        <v>1535</v>
      </c>
      <c r="D800" s="121" t="s">
        <v>1536</v>
      </c>
      <c r="E800" s="154">
        <v>806</v>
      </c>
      <c r="F800" s="154">
        <v>292</v>
      </c>
      <c r="G800" s="154">
        <v>221</v>
      </c>
      <c r="H800" s="154">
        <v>293</v>
      </c>
      <c r="I800" s="154">
        <v>791</v>
      </c>
      <c r="J800" s="154">
        <v>279</v>
      </c>
      <c r="K800" s="154">
        <v>212</v>
      </c>
      <c r="L800" s="154">
        <v>300</v>
      </c>
      <c r="M800" s="154">
        <v>819</v>
      </c>
      <c r="N800" s="154">
        <v>275</v>
      </c>
      <c r="O800" s="154">
        <v>237</v>
      </c>
      <c r="P800" s="154">
        <v>307</v>
      </c>
    </row>
    <row r="801" spans="1:16" x14ac:dyDescent="0.25">
      <c r="A801" s="121" t="s">
        <v>1481</v>
      </c>
      <c r="B801" s="122" t="s">
        <v>1482</v>
      </c>
      <c r="C801" s="122" t="s">
        <v>53</v>
      </c>
      <c r="D801" s="121" t="s">
        <v>53</v>
      </c>
      <c r="E801" s="154">
        <v>5</v>
      </c>
      <c r="F801" s="154">
        <v>0</v>
      </c>
      <c r="G801" s="154">
        <v>3</v>
      </c>
      <c r="H801" s="154">
        <v>2</v>
      </c>
      <c r="I801" s="154">
        <v>5</v>
      </c>
      <c r="J801" s="154">
        <v>0</v>
      </c>
      <c r="K801" s="154">
        <v>0</v>
      </c>
      <c r="L801" s="154">
        <v>5</v>
      </c>
      <c r="M801" s="154">
        <v>8</v>
      </c>
      <c r="N801" s="154">
        <v>0</v>
      </c>
      <c r="O801" s="154">
        <v>4</v>
      </c>
      <c r="P801" s="154">
        <v>4</v>
      </c>
    </row>
    <row r="802" spans="1:16" x14ac:dyDescent="0.25">
      <c r="A802" s="121" t="s">
        <v>1537</v>
      </c>
      <c r="B802" s="122" t="s">
        <v>257</v>
      </c>
      <c r="C802" s="122" t="s">
        <v>1540</v>
      </c>
      <c r="D802" s="121" t="s">
        <v>1034</v>
      </c>
      <c r="E802" s="154">
        <v>1102</v>
      </c>
      <c r="F802" s="154">
        <v>221</v>
      </c>
      <c r="G802" s="154">
        <v>662</v>
      </c>
      <c r="H802" s="154">
        <v>219</v>
      </c>
      <c r="I802" s="154">
        <v>668</v>
      </c>
      <c r="J802" s="154">
        <v>219</v>
      </c>
      <c r="K802" s="154">
        <v>236</v>
      </c>
      <c r="L802" s="154">
        <v>213</v>
      </c>
      <c r="M802" s="154">
        <v>678</v>
      </c>
      <c r="N802" s="154">
        <v>220</v>
      </c>
      <c r="O802" s="154">
        <v>227</v>
      </c>
      <c r="P802" s="154">
        <v>231</v>
      </c>
    </row>
    <row r="803" spans="1:16" x14ac:dyDescent="0.25">
      <c r="A803" s="121" t="s">
        <v>1537</v>
      </c>
      <c r="B803" s="122" t="s">
        <v>257</v>
      </c>
      <c r="C803" s="122" t="s">
        <v>1541</v>
      </c>
      <c r="D803" s="121" t="s">
        <v>1542</v>
      </c>
      <c r="E803" s="154">
        <v>298</v>
      </c>
      <c r="F803" s="154">
        <v>135</v>
      </c>
      <c r="G803" s="154">
        <v>54</v>
      </c>
      <c r="H803" s="154">
        <v>109</v>
      </c>
      <c r="I803" s="154">
        <v>296</v>
      </c>
      <c r="J803" s="154">
        <v>133</v>
      </c>
      <c r="K803" s="154">
        <v>49</v>
      </c>
      <c r="L803" s="154">
        <v>114</v>
      </c>
      <c r="M803" s="154">
        <v>306</v>
      </c>
      <c r="N803" s="154">
        <v>129</v>
      </c>
      <c r="O803" s="154">
        <v>68</v>
      </c>
      <c r="P803" s="154">
        <v>109</v>
      </c>
    </row>
    <row r="804" spans="1:16" x14ac:dyDescent="0.25">
      <c r="A804" s="121" t="s">
        <v>1537</v>
      </c>
      <c r="B804" s="122" t="s">
        <v>257</v>
      </c>
      <c r="C804" s="122" t="s">
        <v>1543</v>
      </c>
      <c r="D804" s="121" t="s">
        <v>1544</v>
      </c>
      <c r="E804" s="154">
        <v>292</v>
      </c>
      <c r="F804" s="154">
        <v>172</v>
      </c>
      <c r="G804" s="154">
        <v>22</v>
      </c>
      <c r="H804" s="154">
        <v>98</v>
      </c>
      <c r="I804" s="154">
        <v>274</v>
      </c>
      <c r="J804" s="154">
        <v>163</v>
      </c>
      <c r="K804" s="154">
        <v>23</v>
      </c>
      <c r="L804" s="154">
        <v>88</v>
      </c>
      <c r="M804" s="154">
        <v>273</v>
      </c>
      <c r="N804" s="154">
        <v>163</v>
      </c>
      <c r="O804" s="154">
        <v>26</v>
      </c>
      <c r="P804" s="154">
        <v>84</v>
      </c>
    </row>
    <row r="805" spans="1:16" x14ac:dyDescent="0.25">
      <c r="A805" s="121" t="s">
        <v>1537</v>
      </c>
      <c r="B805" s="122" t="s">
        <v>257</v>
      </c>
      <c r="C805" s="122" t="s">
        <v>1545</v>
      </c>
      <c r="D805" s="121" t="s">
        <v>1546</v>
      </c>
      <c r="E805" s="154">
        <v>281</v>
      </c>
      <c r="F805" s="154">
        <v>198</v>
      </c>
      <c r="G805" s="154">
        <v>16</v>
      </c>
      <c r="H805" s="154">
        <v>67</v>
      </c>
      <c r="I805" s="154">
        <v>280</v>
      </c>
      <c r="J805" s="154">
        <v>195</v>
      </c>
      <c r="K805" s="154">
        <v>22</v>
      </c>
      <c r="L805" s="154">
        <v>63</v>
      </c>
      <c r="M805" s="154">
        <v>290</v>
      </c>
      <c r="N805" s="154">
        <v>193</v>
      </c>
      <c r="O805" s="154">
        <v>30</v>
      </c>
      <c r="P805" s="154">
        <v>67</v>
      </c>
    </row>
    <row r="806" spans="1:16" x14ac:dyDescent="0.25">
      <c r="A806" s="121" t="s">
        <v>1537</v>
      </c>
      <c r="B806" s="122" t="s">
        <v>257</v>
      </c>
      <c r="C806" s="122" t="s">
        <v>1547</v>
      </c>
      <c r="D806" s="121" t="s">
        <v>1548</v>
      </c>
      <c r="E806" s="154">
        <v>1600</v>
      </c>
      <c r="F806" s="154">
        <v>793</v>
      </c>
      <c r="G806" s="154">
        <v>492</v>
      </c>
      <c r="H806" s="154">
        <v>315</v>
      </c>
      <c r="I806" s="154">
        <v>1558</v>
      </c>
      <c r="J806" s="154">
        <v>763</v>
      </c>
      <c r="K806" s="154">
        <v>492</v>
      </c>
      <c r="L806" s="154">
        <v>303</v>
      </c>
      <c r="M806" s="154">
        <v>1568</v>
      </c>
      <c r="N806" s="154">
        <v>764</v>
      </c>
      <c r="O806" s="154">
        <v>501</v>
      </c>
      <c r="P806" s="154">
        <v>303</v>
      </c>
    </row>
    <row r="807" spans="1:16" x14ac:dyDescent="0.25">
      <c r="A807" s="121" t="s">
        <v>1537</v>
      </c>
      <c r="B807" s="122" t="s">
        <v>257</v>
      </c>
      <c r="C807" s="122" t="s">
        <v>1549</v>
      </c>
      <c r="D807" s="121" t="s">
        <v>517</v>
      </c>
      <c r="E807" s="154">
        <v>265</v>
      </c>
      <c r="F807" s="154">
        <v>153</v>
      </c>
      <c r="G807" s="154">
        <v>30</v>
      </c>
      <c r="H807" s="154">
        <v>82</v>
      </c>
      <c r="I807" s="154">
        <v>255</v>
      </c>
      <c r="J807" s="154">
        <v>151</v>
      </c>
      <c r="K807" s="154">
        <v>27</v>
      </c>
      <c r="L807" s="154">
        <v>77</v>
      </c>
      <c r="M807" s="154">
        <v>257</v>
      </c>
      <c r="N807" s="154">
        <v>153</v>
      </c>
      <c r="O807" s="154">
        <v>25</v>
      </c>
      <c r="P807" s="154">
        <v>79</v>
      </c>
    </row>
    <row r="808" spans="1:16" x14ac:dyDescent="0.25">
      <c r="A808" s="121" t="s">
        <v>1537</v>
      </c>
      <c r="B808" s="122" t="s">
        <v>257</v>
      </c>
      <c r="C808" s="122" t="s">
        <v>1550</v>
      </c>
      <c r="D808" s="122" t="s">
        <v>1551</v>
      </c>
      <c r="E808" s="154">
        <v>835</v>
      </c>
      <c r="F808" s="154">
        <v>387</v>
      </c>
      <c r="G808" s="154">
        <v>158</v>
      </c>
      <c r="H808" s="154">
        <v>290</v>
      </c>
      <c r="I808" s="154">
        <v>812</v>
      </c>
      <c r="J808" s="154">
        <v>384</v>
      </c>
      <c r="K808" s="154">
        <v>144</v>
      </c>
      <c r="L808" s="154">
        <v>284</v>
      </c>
      <c r="M808" s="154">
        <v>826</v>
      </c>
      <c r="N808" s="154">
        <v>381</v>
      </c>
      <c r="O808" s="154">
        <v>161</v>
      </c>
      <c r="P808" s="154">
        <v>284</v>
      </c>
    </row>
    <row r="809" spans="1:16" x14ac:dyDescent="0.25">
      <c r="A809" s="121" t="s">
        <v>1537</v>
      </c>
      <c r="B809" s="122" t="s">
        <v>257</v>
      </c>
      <c r="C809" s="122" t="s">
        <v>1565</v>
      </c>
      <c r="D809" s="121" t="s">
        <v>1566</v>
      </c>
      <c r="E809" s="154">
        <v>799</v>
      </c>
      <c r="F809" s="154">
        <v>309</v>
      </c>
      <c r="G809" s="154">
        <v>283</v>
      </c>
      <c r="H809" s="154">
        <v>207</v>
      </c>
      <c r="I809" s="154">
        <v>810</v>
      </c>
      <c r="J809" s="154">
        <v>303</v>
      </c>
      <c r="K809" s="154">
        <v>304</v>
      </c>
      <c r="L809" s="154">
        <v>203</v>
      </c>
      <c r="M809" s="154">
        <v>862</v>
      </c>
      <c r="N809" s="154">
        <v>301</v>
      </c>
      <c r="O809" s="154">
        <v>352</v>
      </c>
      <c r="P809" s="154">
        <v>209</v>
      </c>
    </row>
    <row r="810" spans="1:16" x14ac:dyDescent="0.25">
      <c r="A810" s="121" t="s">
        <v>1537</v>
      </c>
      <c r="B810" s="122" t="s">
        <v>257</v>
      </c>
      <c r="C810" s="122" t="s">
        <v>1552</v>
      </c>
      <c r="D810" s="121" t="s">
        <v>1553</v>
      </c>
      <c r="E810" s="154">
        <v>269</v>
      </c>
      <c r="F810" s="154">
        <v>139</v>
      </c>
      <c r="G810" s="154">
        <v>14</v>
      </c>
      <c r="H810" s="154">
        <v>116</v>
      </c>
      <c r="I810" s="154">
        <v>262</v>
      </c>
      <c r="J810" s="154">
        <v>137</v>
      </c>
      <c r="K810" s="154">
        <v>9</v>
      </c>
      <c r="L810" s="154">
        <v>116</v>
      </c>
      <c r="M810" s="154">
        <v>262</v>
      </c>
      <c r="N810" s="154">
        <v>135</v>
      </c>
      <c r="O810" s="154">
        <v>16</v>
      </c>
      <c r="P810" s="154">
        <v>111</v>
      </c>
    </row>
    <row r="811" spans="1:16" x14ac:dyDescent="0.25">
      <c r="A811" s="121" t="s">
        <v>1537</v>
      </c>
      <c r="B811" s="122" t="s">
        <v>257</v>
      </c>
      <c r="C811" s="122" t="s">
        <v>1554</v>
      </c>
      <c r="D811" s="121" t="s">
        <v>1555</v>
      </c>
      <c r="E811" s="154">
        <v>442</v>
      </c>
      <c r="F811" s="154">
        <v>226</v>
      </c>
      <c r="G811" s="154">
        <v>52</v>
      </c>
      <c r="H811" s="154">
        <v>164</v>
      </c>
      <c r="I811" s="154">
        <v>449</v>
      </c>
      <c r="J811" s="154">
        <v>207</v>
      </c>
      <c r="K811" s="154">
        <v>79</v>
      </c>
      <c r="L811" s="154">
        <v>163</v>
      </c>
      <c r="M811" s="154">
        <v>448</v>
      </c>
      <c r="N811" s="154">
        <v>208</v>
      </c>
      <c r="O811" s="154">
        <v>83</v>
      </c>
      <c r="P811" s="154">
        <v>157</v>
      </c>
    </row>
    <row r="812" spans="1:16" x14ac:dyDescent="0.25">
      <c r="A812" s="121" t="s">
        <v>1537</v>
      </c>
      <c r="B812" s="122" t="s">
        <v>257</v>
      </c>
      <c r="C812" s="122" t="s">
        <v>1556</v>
      </c>
      <c r="D812" s="121" t="s">
        <v>1557</v>
      </c>
      <c r="E812" s="154">
        <v>404</v>
      </c>
      <c r="F812" s="154">
        <v>113</v>
      </c>
      <c r="G812" s="154">
        <v>107</v>
      </c>
      <c r="H812" s="154">
        <v>184</v>
      </c>
      <c r="I812" s="154">
        <v>405</v>
      </c>
      <c r="J812" s="154">
        <v>108</v>
      </c>
      <c r="K812" s="154">
        <v>117</v>
      </c>
      <c r="L812" s="154">
        <v>180</v>
      </c>
      <c r="M812" s="154">
        <v>433</v>
      </c>
      <c r="N812" s="154">
        <v>109</v>
      </c>
      <c r="O812" s="154">
        <v>130</v>
      </c>
      <c r="P812" s="154">
        <v>194</v>
      </c>
    </row>
    <row r="813" spans="1:16" x14ac:dyDescent="0.25">
      <c r="A813" s="121" t="s">
        <v>1537</v>
      </c>
      <c r="B813" s="122" t="s">
        <v>257</v>
      </c>
      <c r="C813" s="122" t="s">
        <v>1558</v>
      </c>
      <c r="D813" s="121" t="s">
        <v>435</v>
      </c>
      <c r="E813" s="154">
        <v>548</v>
      </c>
      <c r="F813" s="154">
        <v>264</v>
      </c>
      <c r="G813" s="154">
        <v>94</v>
      </c>
      <c r="H813" s="154">
        <v>190</v>
      </c>
      <c r="I813" s="154">
        <v>517</v>
      </c>
      <c r="J813" s="154">
        <v>260</v>
      </c>
      <c r="K813" s="154">
        <v>85</v>
      </c>
      <c r="L813" s="154">
        <v>172</v>
      </c>
      <c r="M813" s="154">
        <v>528</v>
      </c>
      <c r="N813" s="154">
        <v>261</v>
      </c>
      <c r="O813" s="154">
        <v>98</v>
      </c>
      <c r="P813" s="154">
        <v>169</v>
      </c>
    </row>
    <row r="814" spans="1:16" x14ac:dyDescent="0.25">
      <c r="A814" s="121" t="s">
        <v>1537</v>
      </c>
      <c r="B814" s="122" t="s">
        <v>257</v>
      </c>
      <c r="C814" s="122" t="s">
        <v>1559</v>
      </c>
      <c r="D814" s="121" t="s">
        <v>1560</v>
      </c>
      <c r="E814" s="154">
        <v>300</v>
      </c>
      <c r="F814" s="154">
        <v>118</v>
      </c>
      <c r="G814" s="154">
        <v>12</v>
      </c>
      <c r="H814" s="154">
        <v>170</v>
      </c>
      <c r="I814" s="154">
        <v>295</v>
      </c>
      <c r="J814" s="154">
        <v>115</v>
      </c>
      <c r="K814" s="154">
        <v>19</v>
      </c>
      <c r="L814" s="154">
        <v>161</v>
      </c>
      <c r="M814" s="154">
        <v>304</v>
      </c>
      <c r="N814" s="154">
        <v>116</v>
      </c>
      <c r="O814" s="154">
        <v>29</v>
      </c>
      <c r="P814" s="154">
        <v>159</v>
      </c>
    </row>
    <row r="815" spans="1:16" x14ac:dyDescent="0.25">
      <c r="A815" s="121" t="s">
        <v>1537</v>
      </c>
      <c r="B815" s="122" t="s">
        <v>257</v>
      </c>
      <c r="C815" s="122" t="s">
        <v>1561</v>
      </c>
      <c r="D815" s="121" t="s">
        <v>1562</v>
      </c>
      <c r="E815" s="154">
        <v>1507</v>
      </c>
      <c r="F815" s="154">
        <v>570</v>
      </c>
      <c r="G815" s="154">
        <v>490</v>
      </c>
      <c r="H815" s="154">
        <v>447</v>
      </c>
      <c r="I815" s="154">
        <v>1313</v>
      </c>
      <c r="J815" s="154">
        <v>567</v>
      </c>
      <c r="K815" s="154">
        <v>318</v>
      </c>
      <c r="L815" s="154">
        <v>428</v>
      </c>
      <c r="M815" s="154">
        <v>1450</v>
      </c>
      <c r="N815" s="154">
        <v>571</v>
      </c>
      <c r="O815" s="154">
        <v>457</v>
      </c>
      <c r="P815" s="154">
        <v>422</v>
      </c>
    </row>
    <row r="816" spans="1:16" x14ac:dyDescent="0.25">
      <c r="A816" s="121" t="s">
        <v>1537</v>
      </c>
      <c r="B816" s="122" t="s">
        <v>257</v>
      </c>
      <c r="C816" s="122" t="s">
        <v>1563</v>
      </c>
      <c r="D816" s="121" t="s">
        <v>1564</v>
      </c>
      <c r="E816" s="154">
        <v>326</v>
      </c>
      <c r="F816" s="154">
        <v>164</v>
      </c>
      <c r="G816" s="154">
        <v>13</v>
      </c>
      <c r="H816" s="154">
        <v>149</v>
      </c>
      <c r="I816" s="154">
        <v>309</v>
      </c>
      <c r="J816" s="154">
        <v>150</v>
      </c>
      <c r="K816" s="154">
        <v>16</v>
      </c>
      <c r="L816" s="154">
        <v>143</v>
      </c>
      <c r="M816" s="154">
        <v>312</v>
      </c>
      <c r="N816" s="154">
        <v>151</v>
      </c>
      <c r="O816" s="154">
        <v>20</v>
      </c>
      <c r="P816" s="154">
        <v>141</v>
      </c>
    </row>
    <row r="817" spans="1:16" x14ac:dyDescent="0.25">
      <c r="A817" s="121" t="s">
        <v>1537</v>
      </c>
      <c r="B817" s="122" t="s">
        <v>257</v>
      </c>
      <c r="C817" s="122" t="s">
        <v>1567</v>
      </c>
      <c r="D817" s="121" t="s">
        <v>1568</v>
      </c>
      <c r="E817" s="154">
        <v>944</v>
      </c>
      <c r="F817" s="154">
        <v>464</v>
      </c>
      <c r="G817" s="154">
        <v>156</v>
      </c>
      <c r="H817" s="154">
        <v>324</v>
      </c>
      <c r="I817" s="154">
        <v>872</v>
      </c>
      <c r="J817" s="154">
        <v>440</v>
      </c>
      <c r="K817" s="154">
        <v>144</v>
      </c>
      <c r="L817" s="154">
        <v>288</v>
      </c>
      <c r="M817" s="154">
        <v>866</v>
      </c>
      <c r="N817" s="154">
        <v>442</v>
      </c>
      <c r="O817" s="154">
        <v>138</v>
      </c>
      <c r="P817" s="154">
        <v>286</v>
      </c>
    </row>
    <row r="818" spans="1:16" x14ac:dyDescent="0.25">
      <c r="A818" s="121" t="s">
        <v>1537</v>
      </c>
      <c r="B818" s="122" t="s">
        <v>257</v>
      </c>
      <c r="C818" s="122" t="s">
        <v>1569</v>
      </c>
      <c r="D818" s="121" t="s">
        <v>1570</v>
      </c>
      <c r="E818" s="154">
        <v>267</v>
      </c>
      <c r="F818" s="154">
        <v>102</v>
      </c>
      <c r="G818" s="154">
        <v>25</v>
      </c>
      <c r="H818" s="154">
        <v>140</v>
      </c>
      <c r="I818" s="154">
        <v>262</v>
      </c>
      <c r="J818" s="154">
        <v>100</v>
      </c>
      <c r="K818" s="154">
        <v>30</v>
      </c>
      <c r="L818" s="154">
        <v>132</v>
      </c>
      <c r="M818" s="154">
        <v>265</v>
      </c>
      <c r="N818" s="154">
        <v>99</v>
      </c>
      <c r="O818" s="154">
        <v>29</v>
      </c>
      <c r="P818" s="154">
        <v>137</v>
      </c>
    </row>
    <row r="819" spans="1:16" x14ac:dyDescent="0.25">
      <c r="A819" s="121" t="s">
        <v>1537</v>
      </c>
      <c r="B819" s="122" t="s">
        <v>257</v>
      </c>
      <c r="C819" s="122" t="s">
        <v>1571</v>
      </c>
      <c r="D819" s="121" t="s">
        <v>1572</v>
      </c>
      <c r="E819" s="154">
        <v>279</v>
      </c>
      <c r="F819" s="154">
        <v>146</v>
      </c>
      <c r="G819" s="154">
        <v>27</v>
      </c>
      <c r="H819" s="154">
        <v>106</v>
      </c>
      <c r="I819" s="154">
        <v>313</v>
      </c>
      <c r="J819" s="154">
        <v>143</v>
      </c>
      <c r="K819" s="154">
        <v>38</v>
      </c>
      <c r="L819" s="154">
        <v>132</v>
      </c>
      <c r="M819" s="154">
        <v>306</v>
      </c>
      <c r="N819" s="154">
        <v>141</v>
      </c>
      <c r="O819" s="154">
        <v>37</v>
      </c>
      <c r="P819" s="154">
        <v>128</v>
      </c>
    </row>
    <row r="820" spans="1:16" x14ac:dyDescent="0.25">
      <c r="A820" s="121" t="s">
        <v>1537</v>
      </c>
      <c r="B820" s="122" t="s">
        <v>257</v>
      </c>
      <c r="C820" s="122" t="s">
        <v>1573</v>
      </c>
      <c r="D820" s="121" t="s">
        <v>1574</v>
      </c>
      <c r="E820" s="154">
        <v>516</v>
      </c>
      <c r="F820" s="154">
        <v>291</v>
      </c>
      <c r="G820" s="154">
        <v>42</v>
      </c>
      <c r="H820" s="154">
        <v>183</v>
      </c>
      <c r="I820" s="154">
        <v>502</v>
      </c>
      <c r="J820" s="154">
        <v>289</v>
      </c>
      <c r="K820" s="154">
        <v>31</v>
      </c>
      <c r="L820" s="154">
        <v>182</v>
      </c>
      <c r="M820" s="154">
        <v>525</v>
      </c>
      <c r="N820" s="154">
        <v>292</v>
      </c>
      <c r="O820" s="154">
        <v>46</v>
      </c>
      <c r="P820" s="154">
        <v>187</v>
      </c>
    </row>
    <row r="821" spans="1:16" x14ac:dyDescent="0.25">
      <c r="A821" s="121" t="s">
        <v>1537</v>
      </c>
      <c r="B821" s="122" t="s">
        <v>257</v>
      </c>
      <c r="C821" s="122" t="s">
        <v>1575</v>
      </c>
      <c r="D821" s="121" t="s">
        <v>859</v>
      </c>
      <c r="E821" s="154">
        <v>688</v>
      </c>
      <c r="F821" s="154">
        <v>267</v>
      </c>
      <c r="G821" s="154">
        <v>268</v>
      </c>
      <c r="H821" s="154">
        <v>153</v>
      </c>
      <c r="I821" s="154">
        <v>672</v>
      </c>
      <c r="J821" s="154">
        <v>260</v>
      </c>
      <c r="K821" s="154">
        <v>256</v>
      </c>
      <c r="L821" s="154">
        <v>156</v>
      </c>
      <c r="M821" s="154">
        <v>675</v>
      </c>
      <c r="N821" s="154">
        <v>265</v>
      </c>
      <c r="O821" s="154">
        <v>253</v>
      </c>
      <c r="P821" s="154">
        <v>157</v>
      </c>
    </row>
    <row r="822" spans="1:16" x14ac:dyDescent="0.25">
      <c r="A822" s="121" t="s">
        <v>1537</v>
      </c>
      <c r="B822" s="122" t="s">
        <v>257</v>
      </c>
      <c r="C822" s="122" t="s">
        <v>1615</v>
      </c>
      <c r="D822" s="121" t="s">
        <v>1616</v>
      </c>
      <c r="E822" s="154">
        <v>372</v>
      </c>
      <c r="F822" s="154">
        <v>171</v>
      </c>
      <c r="G822" s="154">
        <v>20</v>
      </c>
      <c r="H822" s="154">
        <v>181</v>
      </c>
      <c r="I822" s="154">
        <v>350</v>
      </c>
      <c r="J822" s="154">
        <v>160</v>
      </c>
      <c r="K822" s="154">
        <v>19</v>
      </c>
      <c r="L822" s="154">
        <v>171</v>
      </c>
      <c r="M822" s="154">
        <v>351</v>
      </c>
      <c r="N822" s="154">
        <v>164</v>
      </c>
      <c r="O822" s="154">
        <v>18</v>
      </c>
      <c r="P822" s="154">
        <v>169</v>
      </c>
    </row>
    <row r="823" spans="1:16" x14ac:dyDescent="0.25">
      <c r="A823" s="121" t="s">
        <v>1537</v>
      </c>
      <c r="B823" s="122" t="s">
        <v>257</v>
      </c>
      <c r="C823" s="122" t="s">
        <v>1576</v>
      </c>
      <c r="D823" s="121" t="s">
        <v>1577</v>
      </c>
      <c r="E823" s="154">
        <v>343</v>
      </c>
      <c r="F823" s="154">
        <v>135</v>
      </c>
      <c r="G823" s="154">
        <v>59</v>
      </c>
      <c r="H823" s="154">
        <v>149</v>
      </c>
      <c r="I823" s="154">
        <v>325</v>
      </c>
      <c r="J823" s="154">
        <v>130</v>
      </c>
      <c r="K823" s="154">
        <v>55</v>
      </c>
      <c r="L823" s="154">
        <v>140</v>
      </c>
      <c r="M823" s="154">
        <v>328</v>
      </c>
      <c r="N823" s="154">
        <v>129</v>
      </c>
      <c r="O823" s="154">
        <v>54</v>
      </c>
      <c r="P823" s="154">
        <v>145</v>
      </c>
    </row>
    <row r="824" spans="1:16" x14ac:dyDescent="0.25">
      <c r="A824" s="121" t="s">
        <v>1537</v>
      </c>
      <c r="B824" s="122" t="s">
        <v>257</v>
      </c>
      <c r="C824" s="122" t="s">
        <v>1578</v>
      </c>
      <c r="D824" s="121" t="s">
        <v>1579</v>
      </c>
      <c r="E824" s="154">
        <v>1099</v>
      </c>
      <c r="F824" s="154">
        <v>313</v>
      </c>
      <c r="G824" s="154">
        <v>499</v>
      </c>
      <c r="H824" s="154">
        <v>287</v>
      </c>
      <c r="I824" s="154">
        <v>979</v>
      </c>
      <c r="J824" s="154">
        <v>306</v>
      </c>
      <c r="K824" s="154">
        <v>410</v>
      </c>
      <c r="L824" s="154">
        <v>263</v>
      </c>
      <c r="M824" s="154">
        <v>1004</v>
      </c>
      <c r="N824" s="154">
        <v>305</v>
      </c>
      <c r="O824" s="154">
        <v>415</v>
      </c>
      <c r="P824" s="154">
        <v>284</v>
      </c>
    </row>
    <row r="825" spans="1:16" x14ac:dyDescent="0.25">
      <c r="A825" s="121" t="s">
        <v>1537</v>
      </c>
      <c r="B825" s="122" t="s">
        <v>257</v>
      </c>
      <c r="C825" s="122" t="s">
        <v>1580</v>
      </c>
      <c r="D825" s="121" t="s">
        <v>1581</v>
      </c>
      <c r="E825" s="154">
        <v>405</v>
      </c>
      <c r="F825" s="154">
        <v>193</v>
      </c>
      <c r="G825" s="154">
        <v>78</v>
      </c>
      <c r="H825" s="154">
        <v>134</v>
      </c>
      <c r="I825" s="154">
        <v>361</v>
      </c>
      <c r="J825" s="154">
        <v>181</v>
      </c>
      <c r="K825" s="154">
        <v>49</v>
      </c>
      <c r="L825" s="154">
        <v>131</v>
      </c>
      <c r="M825" s="154">
        <v>345</v>
      </c>
      <c r="N825" s="154">
        <v>181</v>
      </c>
      <c r="O825" s="154">
        <v>41</v>
      </c>
      <c r="P825" s="154">
        <v>123</v>
      </c>
    </row>
    <row r="826" spans="1:16" x14ac:dyDescent="0.25">
      <c r="A826" s="121" t="s">
        <v>1537</v>
      </c>
      <c r="B826" s="122" t="s">
        <v>257</v>
      </c>
      <c r="C826" s="122" t="s">
        <v>1582</v>
      </c>
      <c r="D826" s="121" t="s">
        <v>1583</v>
      </c>
      <c r="E826" s="154">
        <v>365</v>
      </c>
      <c r="F826" s="154">
        <v>133</v>
      </c>
      <c r="G826" s="154">
        <v>102</v>
      </c>
      <c r="H826" s="154">
        <v>130</v>
      </c>
      <c r="I826" s="154">
        <v>339</v>
      </c>
      <c r="J826" s="154">
        <v>132</v>
      </c>
      <c r="K826" s="154">
        <v>88</v>
      </c>
      <c r="L826" s="154">
        <v>119</v>
      </c>
      <c r="M826" s="154">
        <v>314</v>
      </c>
      <c r="N826" s="154">
        <v>136</v>
      </c>
      <c r="O826" s="154">
        <v>62</v>
      </c>
      <c r="P826" s="154">
        <v>116</v>
      </c>
    </row>
    <row r="827" spans="1:16" x14ac:dyDescent="0.25">
      <c r="A827" s="121" t="s">
        <v>1537</v>
      </c>
      <c r="B827" s="122" t="s">
        <v>257</v>
      </c>
      <c r="C827" s="122" t="s">
        <v>1584</v>
      </c>
      <c r="D827" s="121" t="s">
        <v>1585</v>
      </c>
      <c r="E827" s="154">
        <v>380</v>
      </c>
      <c r="F827" s="154">
        <v>176</v>
      </c>
      <c r="G827" s="154">
        <v>80</v>
      </c>
      <c r="H827" s="154">
        <v>124</v>
      </c>
      <c r="I827" s="154">
        <v>370</v>
      </c>
      <c r="J827" s="154">
        <v>168</v>
      </c>
      <c r="K827" s="154">
        <v>83</v>
      </c>
      <c r="L827" s="154">
        <v>119</v>
      </c>
      <c r="M827" s="154">
        <v>357</v>
      </c>
      <c r="N827" s="154">
        <v>165</v>
      </c>
      <c r="O827" s="154">
        <v>70</v>
      </c>
      <c r="P827" s="154">
        <v>122</v>
      </c>
    </row>
    <row r="828" spans="1:16" x14ac:dyDescent="0.25">
      <c r="A828" s="121" t="s">
        <v>1537</v>
      </c>
      <c r="B828" s="122" t="s">
        <v>257</v>
      </c>
      <c r="C828" s="122" t="s">
        <v>1586</v>
      </c>
      <c r="D828" s="121" t="s">
        <v>1587</v>
      </c>
      <c r="E828" s="154">
        <v>437</v>
      </c>
      <c r="F828" s="154">
        <v>167</v>
      </c>
      <c r="G828" s="154">
        <v>133</v>
      </c>
      <c r="H828" s="154">
        <v>137</v>
      </c>
      <c r="I828" s="154">
        <v>435</v>
      </c>
      <c r="J828" s="154">
        <v>160</v>
      </c>
      <c r="K828" s="154">
        <v>134</v>
      </c>
      <c r="L828" s="154">
        <v>141</v>
      </c>
      <c r="M828" s="154">
        <v>445</v>
      </c>
      <c r="N828" s="154">
        <v>162</v>
      </c>
      <c r="O828" s="154">
        <v>139</v>
      </c>
      <c r="P828" s="154">
        <v>144</v>
      </c>
    </row>
    <row r="829" spans="1:16" x14ac:dyDescent="0.25">
      <c r="A829" s="121" t="s">
        <v>1537</v>
      </c>
      <c r="B829" s="122" t="s">
        <v>257</v>
      </c>
      <c r="C829" s="122" t="s">
        <v>1588</v>
      </c>
      <c r="D829" s="121" t="s">
        <v>1589</v>
      </c>
      <c r="E829" s="154">
        <v>16584</v>
      </c>
      <c r="F829" s="154">
        <v>3653</v>
      </c>
      <c r="G829" s="154">
        <v>7925</v>
      </c>
      <c r="H829" s="154">
        <v>5006</v>
      </c>
      <c r="I829" s="154">
        <v>16572</v>
      </c>
      <c r="J829" s="154">
        <v>3866</v>
      </c>
      <c r="K829" s="154">
        <v>7732</v>
      </c>
      <c r="L829" s="154">
        <v>4974</v>
      </c>
      <c r="M829" s="154">
        <v>16454</v>
      </c>
      <c r="N829" s="154">
        <v>3866</v>
      </c>
      <c r="O829" s="154">
        <v>7640</v>
      </c>
      <c r="P829" s="154">
        <v>4948</v>
      </c>
    </row>
    <row r="830" spans="1:16" x14ac:dyDescent="0.25">
      <c r="A830" s="121" t="s">
        <v>1537</v>
      </c>
      <c r="B830" s="122" t="s">
        <v>257</v>
      </c>
      <c r="C830" s="122" t="s">
        <v>1590</v>
      </c>
      <c r="D830" s="121" t="s">
        <v>1591</v>
      </c>
      <c r="E830" s="154">
        <v>780</v>
      </c>
      <c r="F830" s="154">
        <v>416</v>
      </c>
      <c r="G830" s="154">
        <v>58</v>
      </c>
      <c r="H830" s="154">
        <v>306</v>
      </c>
      <c r="I830" s="154">
        <v>761</v>
      </c>
      <c r="J830" s="154">
        <v>399</v>
      </c>
      <c r="K830" s="154">
        <v>51</v>
      </c>
      <c r="L830" s="154">
        <v>311</v>
      </c>
      <c r="M830" s="154">
        <v>761</v>
      </c>
      <c r="N830" s="154">
        <v>403</v>
      </c>
      <c r="O830" s="154">
        <v>43</v>
      </c>
      <c r="P830" s="154">
        <v>315</v>
      </c>
    </row>
    <row r="831" spans="1:16" x14ac:dyDescent="0.25">
      <c r="A831" s="121" t="s">
        <v>1537</v>
      </c>
      <c r="B831" s="122" t="s">
        <v>257</v>
      </c>
      <c r="C831" s="122" t="s">
        <v>1592</v>
      </c>
      <c r="D831" s="121" t="s">
        <v>1593</v>
      </c>
      <c r="E831" s="154">
        <v>416</v>
      </c>
      <c r="F831" s="154">
        <v>200</v>
      </c>
      <c r="G831" s="154">
        <v>32</v>
      </c>
      <c r="H831" s="154">
        <v>184</v>
      </c>
      <c r="I831" s="154">
        <v>393</v>
      </c>
      <c r="J831" s="154">
        <v>194</v>
      </c>
      <c r="K831" s="154">
        <v>28</v>
      </c>
      <c r="L831" s="154">
        <v>171</v>
      </c>
      <c r="M831" s="154">
        <v>395</v>
      </c>
      <c r="N831" s="154">
        <v>189</v>
      </c>
      <c r="O831" s="154">
        <v>29</v>
      </c>
      <c r="P831" s="154">
        <v>177</v>
      </c>
    </row>
    <row r="832" spans="1:16" x14ac:dyDescent="0.25">
      <c r="A832" s="121" t="s">
        <v>1537</v>
      </c>
      <c r="B832" s="122" t="s">
        <v>257</v>
      </c>
      <c r="C832" s="122" t="s">
        <v>1594</v>
      </c>
      <c r="D832" s="121" t="s">
        <v>1595</v>
      </c>
      <c r="E832" s="154">
        <v>299</v>
      </c>
      <c r="F832" s="154">
        <v>89</v>
      </c>
      <c r="G832" s="154">
        <v>54</v>
      </c>
      <c r="H832" s="154">
        <v>156</v>
      </c>
      <c r="I832" s="154">
        <v>296</v>
      </c>
      <c r="J832" s="154">
        <v>86</v>
      </c>
      <c r="K832" s="154">
        <v>52</v>
      </c>
      <c r="L832" s="154">
        <v>158</v>
      </c>
      <c r="M832" s="154">
        <v>286</v>
      </c>
      <c r="N832" s="154">
        <v>90</v>
      </c>
      <c r="O832" s="154">
        <v>47</v>
      </c>
      <c r="P832" s="154">
        <v>149</v>
      </c>
    </row>
    <row r="833" spans="1:16" x14ac:dyDescent="0.25">
      <c r="A833" s="121" t="s">
        <v>1537</v>
      </c>
      <c r="B833" s="122" t="s">
        <v>257</v>
      </c>
      <c r="C833" s="122" t="s">
        <v>1596</v>
      </c>
      <c r="D833" s="121" t="s">
        <v>1597</v>
      </c>
      <c r="E833" s="154">
        <v>226</v>
      </c>
      <c r="F833" s="154">
        <v>160</v>
      </c>
      <c r="G833" s="154">
        <v>15</v>
      </c>
      <c r="H833" s="154">
        <v>51</v>
      </c>
      <c r="I833" s="154">
        <v>193</v>
      </c>
      <c r="J833" s="154">
        <v>132</v>
      </c>
      <c r="K833" s="154">
        <v>17</v>
      </c>
      <c r="L833" s="154">
        <v>44</v>
      </c>
      <c r="M833" s="154">
        <v>219</v>
      </c>
      <c r="N833" s="154">
        <v>152</v>
      </c>
      <c r="O833" s="154">
        <v>23</v>
      </c>
      <c r="P833" s="154">
        <v>44</v>
      </c>
    </row>
    <row r="834" spans="1:16" x14ac:dyDescent="0.25">
      <c r="A834" s="121" t="s">
        <v>1537</v>
      </c>
      <c r="B834" s="122" t="s">
        <v>257</v>
      </c>
      <c r="C834" s="122" t="s">
        <v>1598</v>
      </c>
      <c r="D834" s="121" t="s">
        <v>243</v>
      </c>
      <c r="E834" s="154">
        <v>2428</v>
      </c>
      <c r="F834" s="154">
        <v>696</v>
      </c>
      <c r="G834" s="154">
        <v>857</v>
      </c>
      <c r="H834" s="154">
        <v>875</v>
      </c>
      <c r="I834" s="154">
        <v>2373</v>
      </c>
      <c r="J834" s="154">
        <v>677</v>
      </c>
      <c r="K834" s="154">
        <v>860</v>
      </c>
      <c r="L834" s="154">
        <v>836</v>
      </c>
      <c r="M834" s="154">
        <v>2352</v>
      </c>
      <c r="N834" s="154">
        <v>653</v>
      </c>
      <c r="O834" s="154">
        <v>835</v>
      </c>
      <c r="P834" s="154">
        <v>864</v>
      </c>
    </row>
    <row r="835" spans="1:16" x14ac:dyDescent="0.25">
      <c r="A835" s="121" t="s">
        <v>1537</v>
      </c>
      <c r="B835" s="122" t="s">
        <v>257</v>
      </c>
      <c r="C835" s="122" t="s">
        <v>1599</v>
      </c>
      <c r="D835" s="121" t="s">
        <v>1600</v>
      </c>
      <c r="E835" s="154">
        <v>316</v>
      </c>
      <c r="F835" s="154">
        <v>187</v>
      </c>
      <c r="G835" s="154">
        <v>32</v>
      </c>
      <c r="H835" s="154">
        <v>97</v>
      </c>
      <c r="I835" s="154">
        <v>300</v>
      </c>
      <c r="J835" s="154">
        <v>187</v>
      </c>
      <c r="K835" s="154">
        <v>23</v>
      </c>
      <c r="L835" s="154">
        <v>90</v>
      </c>
      <c r="M835" s="154">
        <v>295</v>
      </c>
      <c r="N835" s="154">
        <v>184</v>
      </c>
      <c r="O835" s="154">
        <v>21</v>
      </c>
      <c r="P835" s="154">
        <v>90</v>
      </c>
    </row>
    <row r="836" spans="1:16" x14ac:dyDescent="0.25">
      <c r="A836" s="121" t="s">
        <v>1537</v>
      </c>
      <c r="B836" s="122" t="s">
        <v>257</v>
      </c>
      <c r="C836" s="122" t="s">
        <v>1601</v>
      </c>
      <c r="D836" s="121" t="s">
        <v>1602</v>
      </c>
      <c r="E836" s="154">
        <v>485</v>
      </c>
      <c r="F836" s="154">
        <v>188</v>
      </c>
      <c r="G836" s="154">
        <v>160</v>
      </c>
      <c r="H836" s="154">
        <v>137</v>
      </c>
      <c r="I836" s="154">
        <v>478</v>
      </c>
      <c r="J836" s="154">
        <v>187</v>
      </c>
      <c r="K836" s="154">
        <v>157</v>
      </c>
      <c r="L836" s="154">
        <v>134</v>
      </c>
      <c r="M836" s="154">
        <v>457</v>
      </c>
      <c r="N836" s="154">
        <v>187</v>
      </c>
      <c r="O836" s="154">
        <v>134</v>
      </c>
      <c r="P836" s="154">
        <v>136</v>
      </c>
    </row>
    <row r="837" spans="1:16" x14ac:dyDescent="0.25">
      <c r="A837" s="121" t="s">
        <v>1537</v>
      </c>
      <c r="B837" s="122" t="s">
        <v>257</v>
      </c>
      <c r="C837" s="122" t="s">
        <v>1603</v>
      </c>
      <c r="D837" s="121" t="s">
        <v>1604</v>
      </c>
      <c r="E837" s="154">
        <v>570</v>
      </c>
      <c r="F837" s="154">
        <v>174</v>
      </c>
      <c r="G837" s="154">
        <v>157</v>
      </c>
      <c r="H837" s="154">
        <v>239</v>
      </c>
      <c r="I837" s="154">
        <v>556</v>
      </c>
      <c r="J837" s="154">
        <v>165</v>
      </c>
      <c r="K837" s="154">
        <v>163</v>
      </c>
      <c r="L837" s="154">
        <v>228</v>
      </c>
      <c r="M837" s="154">
        <v>555</v>
      </c>
      <c r="N837" s="154">
        <v>168</v>
      </c>
      <c r="O837" s="154">
        <v>167</v>
      </c>
      <c r="P837" s="154">
        <v>220</v>
      </c>
    </row>
    <row r="838" spans="1:16" x14ac:dyDescent="0.25">
      <c r="A838" s="121" t="s">
        <v>1537</v>
      </c>
      <c r="B838" s="122" t="s">
        <v>257</v>
      </c>
      <c r="C838" s="122" t="s">
        <v>1605</v>
      </c>
      <c r="D838" s="121" t="s">
        <v>1606</v>
      </c>
      <c r="E838" s="154">
        <v>250</v>
      </c>
      <c r="F838" s="154">
        <v>175</v>
      </c>
      <c r="G838" s="154">
        <v>12</v>
      </c>
      <c r="H838" s="154">
        <v>63</v>
      </c>
      <c r="I838" s="154">
        <v>233</v>
      </c>
      <c r="J838" s="154">
        <v>156</v>
      </c>
      <c r="K838" s="154">
        <v>10</v>
      </c>
      <c r="L838" s="154">
        <v>67</v>
      </c>
      <c r="M838" s="154">
        <v>236</v>
      </c>
      <c r="N838" s="154">
        <v>157</v>
      </c>
      <c r="O838" s="154">
        <v>13</v>
      </c>
      <c r="P838" s="154">
        <v>66</v>
      </c>
    </row>
    <row r="839" spans="1:16" x14ac:dyDescent="0.25">
      <c r="A839" s="121" t="s">
        <v>1537</v>
      </c>
      <c r="B839" s="122" t="s">
        <v>257</v>
      </c>
      <c r="C839" s="122" t="s">
        <v>1607</v>
      </c>
      <c r="D839" s="121" t="s">
        <v>1608</v>
      </c>
      <c r="E839" s="154">
        <v>364</v>
      </c>
      <c r="F839" s="154">
        <v>185</v>
      </c>
      <c r="G839" s="154">
        <v>61</v>
      </c>
      <c r="H839" s="154">
        <v>118</v>
      </c>
      <c r="I839" s="154">
        <v>347</v>
      </c>
      <c r="J839" s="154">
        <v>170</v>
      </c>
      <c r="K839" s="154">
        <v>79</v>
      </c>
      <c r="L839" s="154">
        <v>98</v>
      </c>
      <c r="M839" s="154">
        <v>359</v>
      </c>
      <c r="N839" s="154">
        <v>168</v>
      </c>
      <c r="O839" s="154">
        <v>88</v>
      </c>
      <c r="P839" s="154">
        <v>103</v>
      </c>
    </row>
    <row r="840" spans="1:16" x14ac:dyDescent="0.25">
      <c r="A840" s="121" t="s">
        <v>1537</v>
      </c>
      <c r="B840" s="122" t="s">
        <v>257</v>
      </c>
      <c r="C840" s="122" t="s">
        <v>1609</v>
      </c>
      <c r="D840" s="121" t="s">
        <v>1143</v>
      </c>
      <c r="E840" s="154">
        <v>308</v>
      </c>
      <c r="F840" s="154">
        <v>209</v>
      </c>
      <c r="G840" s="154">
        <v>21</v>
      </c>
      <c r="H840" s="154">
        <v>78</v>
      </c>
      <c r="I840" s="154">
        <v>285</v>
      </c>
      <c r="J840" s="154">
        <v>199</v>
      </c>
      <c r="K840" s="154">
        <v>14</v>
      </c>
      <c r="L840" s="154">
        <v>72</v>
      </c>
      <c r="M840" s="154">
        <v>281</v>
      </c>
      <c r="N840" s="154">
        <v>197</v>
      </c>
      <c r="O840" s="154">
        <v>13</v>
      </c>
      <c r="P840" s="154">
        <v>71</v>
      </c>
    </row>
    <row r="841" spans="1:16" x14ac:dyDescent="0.25">
      <c r="A841" s="121" t="s">
        <v>1537</v>
      </c>
      <c r="B841" s="122" t="s">
        <v>257</v>
      </c>
      <c r="C841" s="122" t="s">
        <v>1610</v>
      </c>
      <c r="D841" s="121" t="s">
        <v>257</v>
      </c>
      <c r="E841" s="154">
        <v>2006</v>
      </c>
      <c r="F841" s="154">
        <v>123</v>
      </c>
      <c r="G841" s="154">
        <v>1230</v>
      </c>
      <c r="H841" s="154">
        <v>653</v>
      </c>
      <c r="I841" s="154">
        <v>1976</v>
      </c>
      <c r="J841" s="154">
        <v>123</v>
      </c>
      <c r="K841" s="154">
        <v>1204</v>
      </c>
      <c r="L841" s="154">
        <v>649</v>
      </c>
      <c r="M841" s="154">
        <v>2081</v>
      </c>
      <c r="N841" s="154">
        <v>122</v>
      </c>
      <c r="O841" s="154">
        <v>1303</v>
      </c>
      <c r="P841" s="154">
        <v>656</v>
      </c>
    </row>
    <row r="842" spans="1:16" x14ac:dyDescent="0.25">
      <c r="A842" s="121" t="s">
        <v>1537</v>
      </c>
      <c r="B842" s="122" t="s">
        <v>257</v>
      </c>
      <c r="C842" s="122" t="s">
        <v>1611</v>
      </c>
      <c r="D842" s="121" t="s">
        <v>1612</v>
      </c>
      <c r="E842" s="154">
        <v>717</v>
      </c>
      <c r="F842" s="154">
        <v>429</v>
      </c>
      <c r="G842" s="154">
        <v>123</v>
      </c>
      <c r="H842" s="154">
        <v>165</v>
      </c>
      <c r="I842" s="154">
        <v>724</v>
      </c>
      <c r="J842" s="154">
        <v>420</v>
      </c>
      <c r="K842" s="154">
        <v>143</v>
      </c>
      <c r="L842" s="154">
        <v>161</v>
      </c>
      <c r="M842" s="154">
        <v>720</v>
      </c>
      <c r="N842" s="154">
        <v>419</v>
      </c>
      <c r="O842" s="154">
        <v>140</v>
      </c>
      <c r="P842" s="154">
        <v>161</v>
      </c>
    </row>
    <row r="843" spans="1:16" x14ac:dyDescent="0.25">
      <c r="A843" s="121" t="s">
        <v>1537</v>
      </c>
      <c r="B843" s="122" t="s">
        <v>257</v>
      </c>
      <c r="C843" s="122" t="s">
        <v>1613</v>
      </c>
      <c r="D843" s="121" t="s">
        <v>1614</v>
      </c>
      <c r="E843" s="154">
        <v>318</v>
      </c>
      <c r="F843" s="154">
        <v>114</v>
      </c>
      <c r="G843" s="154">
        <v>78</v>
      </c>
      <c r="H843" s="154">
        <v>126</v>
      </c>
      <c r="I843" s="154">
        <v>320</v>
      </c>
      <c r="J843" s="154">
        <v>111</v>
      </c>
      <c r="K843" s="154">
        <v>92</v>
      </c>
      <c r="L843" s="154">
        <v>117</v>
      </c>
      <c r="M843" s="154">
        <v>345</v>
      </c>
      <c r="N843" s="154">
        <v>111</v>
      </c>
      <c r="O843" s="154">
        <v>122</v>
      </c>
      <c r="P843" s="154">
        <v>112</v>
      </c>
    </row>
    <row r="844" spans="1:16" x14ac:dyDescent="0.25">
      <c r="A844" s="121" t="s">
        <v>1537</v>
      </c>
      <c r="B844" s="122" t="s">
        <v>257</v>
      </c>
      <c r="C844" s="122" t="s">
        <v>1538</v>
      </c>
      <c r="D844" s="121" t="s">
        <v>1539</v>
      </c>
      <c r="E844" s="154">
        <v>118763</v>
      </c>
      <c r="F844" s="154">
        <v>19262</v>
      </c>
      <c r="G844" s="154">
        <v>75541</v>
      </c>
      <c r="H844" s="154">
        <v>23960</v>
      </c>
      <c r="I844" s="154">
        <v>121193</v>
      </c>
      <c r="J844" s="154">
        <v>21566</v>
      </c>
      <c r="K844" s="154">
        <v>76074</v>
      </c>
      <c r="L844" s="154">
        <v>23553</v>
      </c>
      <c r="M844" s="154">
        <v>123396</v>
      </c>
      <c r="N844" s="154">
        <v>22587</v>
      </c>
      <c r="O844" s="154">
        <v>76660</v>
      </c>
      <c r="P844" s="154">
        <v>24149</v>
      </c>
    </row>
    <row r="845" spans="1:16" x14ac:dyDescent="0.25">
      <c r="A845" s="121" t="s">
        <v>1537</v>
      </c>
      <c r="B845" s="122" t="s">
        <v>257</v>
      </c>
      <c r="C845" s="122" t="s">
        <v>1617</v>
      </c>
      <c r="D845" s="121" t="s">
        <v>1618</v>
      </c>
      <c r="E845" s="154">
        <v>484</v>
      </c>
      <c r="F845" s="154">
        <v>275</v>
      </c>
      <c r="G845" s="154">
        <v>67</v>
      </c>
      <c r="H845" s="154">
        <v>142</v>
      </c>
      <c r="I845" s="154">
        <v>462</v>
      </c>
      <c r="J845" s="154">
        <v>268</v>
      </c>
      <c r="K845" s="154">
        <v>57</v>
      </c>
      <c r="L845" s="154">
        <v>137</v>
      </c>
      <c r="M845" s="154">
        <v>461</v>
      </c>
      <c r="N845" s="154">
        <v>267</v>
      </c>
      <c r="O845" s="154">
        <v>54</v>
      </c>
      <c r="P845" s="154">
        <v>140</v>
      </c>
    </row>
    <row r="846" spans="1:16" x14ac:dyDescent="0.25">
      <c r="A846" s="121" t="s">
        <v>1537</v>
      </c>
      <c r="B846" s="122" t="s">
        <v>257</v>
      </c>
      <c r="C846" s="122" t="s">
        <v>1619</v>
      </c>
      <c r="D846" s="121" t="s">
        <v>1620</v>
      </c>
      <c r="E846" s="154">
        <v>443</v>
      </c>
      <c r="F846" s="154">
        <v>186</v>
      </c>
      <c r="G846" s="154">
        <v>75</v>
      </c>
      <c r="H846" s="154">
        <v>182</v>
      </c>
      <c r="I846" s="154">
        <v>419</v>
      </c>
      <c r="J846" s="154">
        <v>172</v>
      </c>
      <c r="K846" s="154">
        <v>71</v>
      </c>
      <c r="L846" s="154">
        <v>176</v>
      </c>
      <c r="M846" s="154">
        <v>437</v>
      </c>
      <c r="N846" s="154">
        <v>173</v>
      </c>
      <c r="O846" s="154">
        <v>78</v>
      </c>
      <c r="P846" s="154">
        <v>186</v>
      </c>
    </row>
    <row r="847" spans="1:16" x14ac:dyDescent="0.25">
      <c r="A847" s="121" t="s">
        <v>1537</v>
      </c>
      <c r="B847" s="122" t="s">
        <v>257</v>
      </c>
      <c r="C847" s="122" t="s">
        <v>1621</v>
      </c>
      <c r="D847" s="121" t="s">
        <v>1622</v>
      </c>
      <c r="E847" s="154">
        <v>193</v>
      </c>
      <c r="F847" s="154">
        <v>100</v>
      </c>
      <c r="G847" s="154">
        <v>5</v>
      </c>
      <c r="H847" s="154">
        <v>88</v>
      </c>
      <c r="I847" s="154">
        <v>197</v>
      </c>
      <c r="J847" s="154">
        <v>99</v>
      </c>
      <c r="K847" s="154">
        <v>3</v>
      </c>
      <c r="L847" s="154">
        <v>95</v>
      </c>
      <c r="M847" s="154">
        <v>193</v>
      </c>
      <c r="N847" s="154">
        <v>99</v>
      </c>
      <c r="O847" s="154">
        <v>3</v>
      </c>
      <c r="P847" s="154">
        <v>91</v>
      </c>
    </row>
    <row r="848" spans="1:16" x14ac:dyDescent="0.25">
      <c r="A848" s="121" t="s">
        <v>1537</v>
      </c>
      <c r="B848" s="122" t="s">
        <v>257</v>
      </c>
      <c r="C848" s="122" t="s">
        <v>1623</v>
      </c>
      <c r="D848" s="121" t="s">
        <v>1624</v>
      </c>
      <c r="E848" s="154">
        <v>443</v>
      </c>
      <c r="F848" s="154">
        <v>170</v>
      </c>
      <c r="G848" s="154">
        <v>132</v>
      </c>
      <c r="H848" s="154">
        <v>141</v>
      </c>
      <c r="I848" s="154">
        <v>434</v>
      </c>
      <c r="J848" s="154">
        <v>167</v>
      </c>
      <c r="K848" s="154">
        <v>129</v>
      </c>
      <c r="L848" s="154">
        <v>138</v>
      </c>
      <c r="M848" s="154">
        <v>415</v>
      </c>
      <c r="N848" s="154">
        <v>164</v>
      </c>
      <c r="O848" s="154">
        <v>123</v>
      </c>
      <c r="P848" s="154">
        <v>128</v>
      </c>
    </row>
    <row r="849" spans="1:16" x14ac:dyDescent="0.25">
      <c r="A849" s="121" t="s">
        <v>1537</v>
      </c>
      <c r="B849" s="122" t="s">
        <v>257</v>
      </c>
      <c r="C849" s="122" t="s">
        <v>1625</v>
      </c>
      <c r="D849" s="122" t="s">
        <v>1626</v>
      </c>
      <c r="E849" s="154">
        <v>810</v>
      </c>
      <c r="F849" s="154">
        <v>289</v>
      </c>
      <c r="G849" s="154">
        <v>240</v>
      </c>
      <c r="H849" s="154">
        <v>281</v>
      </c>
      <c r="I849" s="154">
        <v>801</v>
      </c>
      <c r="J849" s="154">
        <v>294</v>
      </c>
      <c r="K849" s="154">
        <v>246</v>
      </c>
      <c r="L849" s="154">
        <v>261</v>
      </c>
      <c r="M849" s="154">
        <v>821</v>
      </c>
      <c r="N849" s="154">
        <v>300</v>
      </c>
      <c r="O849" s="154">
        <v>245</v>
      </c>
      <c r="P849" s="154">
        <v>276</v>
      </c>
    </row>
    <row r="850" spans="1:16" x14ac:dyDescent="0.25">
      <c r="A850" s="121" t="s">
        <v>1537</v>
      </c>
      <c r="B850" s="122" t="s">
        <v>257</v>
      </c>
      <c r="C850" s="122" t="s">
        <v>1627</v>
      </c>
      <c r="D850" s="121" t="s">
        <v>1177</v>
      </c>
      <c r="E850" s="154">
        <v>913</v>
      </c>
      <c r="F850" s="154">
        <v>370</v>
      </c>
      <c r="G850" s="154">
        <v>164</v>
      </c>
      <c r="H850" s="154">
        <v>379</v>
      </c>
      <c r="I850" s="154">
        <v>884</v>
      </c>
      <c r="J850" s="154">
        <v>355</v>
      </c>
      <c r="K850" s="154">
        <v>151</v>
      </c>
      <c r="L850" s="154">
        <v>378</v>
      </c>
      <c r="M850" s="154">
        <v>912</v>
      </c>
      <c r="N850" s="154">
        <v>368</v>
      </c>
      <c r="O850" s="154">
        <v>152</v>
      </c>
      <c r="P850" s="154">
        <v>392</v>
      </c>
    </row>
    <row r="851" spans="1:16" x14ac:dyDescent="0.25">
      <c r="A851" s="121" t="s">
        <v>1537</v>
      </c>
      <c r="B851" s="122" t="s">
        <v>257</v>
      </c>
      <c r="C851" s="122" t="s">
        <v>1628</v>
      </c>
      <c r="D851" s="121" t="s">
        <v>1629</v>
      </c>
      <c r="E851" s="154">
        <v>371</v>
      </c>
      <c r="F851" s="154">
        <v>288</v>
      </c>
      <c r="G851" s="154">
        <v>12</v>
      </c>
      <c r="H851" s="154">
        <v>71</v>
      </c>
      <c r="I851" s="154">
        <v>345</v>
      </c>
      <c r="J851" s="154">
        <v>271</v>
      </c>
      <c r="K851" s="154">
        <v>10</v>
      </c>
      <c r="L851" s="154">
        <v>64</v>
      </c>
      <c r="M851" s="154">
        <v>357</v>
      </c>
      <c r="N851" s="154">
        <v>270</v>
      </c>
      <c r="O851" s="154">
        <v>9</v>
      </c>
      <c r="P851" s="154">
        <v>78</v>
      </c>
    </row>
    <row r="852" spans="1:16" x14ac:dyDescent="0.25">
      <c r="A852" s="121" t="s">
        <v>1537</v>
      </c>
      <c r="B852" s="122" t="s">
        <v>257</v>
      </c>
      <c r="C852" s="122" t="s">
        <v>1630</v>
      </c>
      <c r="D852" s="121" t="s">
        <v>1631</v>
      </c>
      <c r="E852" s="154">
        <v>1147</v>
      </c>
      <c r="F852" s="154">
        <v>459</v>
      </c>
      <c r="G852" s="154">
        <v>231</v>
      </c>
      <c r="H852" s="154">
        <v>457</v>
      </c>
      <c r="I852" s="154">
        <v>1136</v>
      </c>
      <c r="J852" s="154">
        <v>442</v>
      </c>
      <c r="K852" s="154">
        <v>229</v>
      </c>
      <c r="L852" s="154">
        <v>465</v>
      </c>
      <c r="M852" s="154">
        <v>1138</v>
      </c>
      <c r="N852" s="154">
        <v>441</v>
      </c>
      <c r="O852" s="154">
        <v>240</v>
      </c>
      <c r="P852" s="154">
        <v>457</v>
      </c>
    </row>
    <row r="853" spans="1:16" x14ac:dyDescent="0.25">
      <c r="A853" s="121" t="s">
        <v>1537</v>
      </c>
      <c r="B853" s="122" t="s">
        <v>257</v>
      </c>
      <c r="C853" s="122" t="s">
        <v>1649</v>
      </c>
      <c r="D853" s="121" t="s">
        <v>1650</v>
      </c>
      <c r="E853" s="154">
        <v>16885</v>
      </c>
      <c r="F853" s="154">
        <v>3715</v>
      </c>
      <c r="G853" s="154">
        <v>8610</v>
      </c>
      <c r="H853" s="154">
        <v>4560</v>
      </c>
      <c r="I853" s="154">
        <v>16555</v>
      </c>
      <c r="J853" s="154">
        <v>3513</v>
      </c>
      <c r="K853" s="154">
        <v>8521</v>
      </c>
      <c r="L853" s="154">
        <v>4521</v>
      </c>
      <c r="M853" s="154">
        <v>16870</v>
      </c>
      <c r="N853" s="154">
        <v>3600</v>
      </c>
      <c r="O853" s="154">
        <v>8631</v>
      </c>
      <c r="P853" s="154">
        <v>4639</v>
      </c>
    </row>
    <row r="854" spans="1:16" x14ac:dyDescent="0.25">
      <c r="A854" s="121" t="s">
        <v>1537</v>
      </c>
      <c r="B854" s="122" t="s">
        <v>257</v>
      </c>
      <c r="C854" s="122" t="s">
        <v>1634</v>
      </c>
      <c r="D854" s="121" t="s">
        <v>1181</v>
      </c>
      <c r="E854" s="154">
        <v>265</v>
      </c>
      <c r="F854" s="154">
        <v>159</v>
      </c>
      <c r="G854" s="154">
        <v>33</v>
      </c>
      <c r="H854" s="154">
        <v>73</v>
      </c>
      <c r="I854" s="154">
        <v>253</v>
      </c>
      <c r="J854" s="154">
        <v>157</v>
      </c>
      <c r="K854" s="154">
        <v>27</v>
      </c>
      <c r="L854" s="154">
        <v>69</v>
      </c>
      <c r="M854" s="154">
        <v>256</v>
      </c>
      <c r="N854" s="154">
        <v>159</v>
      </c>
      <c r="O854" s="154">
        <v>26</v>
      </c>
      <c r="P854" s="154">
        <v>71</v>
      </c>
    </row>
    <row r="855" spans="1:16" x14ac:dyDescent="0.25">
      <c r="A855" s="121" t="s">
        <v>1537</v>
      </c>
      <c r="B855" s="122" t="s">
        <v>257</v>
      </c>
      <c r="C855" s="122" t="s">
        <v>1635</v>
      </c>
      <c r="D855" s="121" t="s">
        <v>1636</v>
      </c>
      <c r="E855" s="154">
        <v>645</v>
      </c>
      <c r="F855" s="154">
        <v>282</v>
      </c>
      <c r="G855" s="154">
        <v>36</v>
      </c>
      <c r="H855" s="154">
        <v>327</v>
      </c>
      <c r="I855" s="154">
        <v>616</v>
      </c>
      <c r="J855" s="154">
        <v>271</v>
      </c>
      <c r="K855" s="154">
        <v>30</v>
      </c>
      <c r="L855" s="154">
        <v>315</v>
      </c>
      <c r="M855" s="154">
        <v>632</v>
      </c>
      <c r="N855" s="154">
        <v>272</v>
      </c>
      <c r="O855" s="154">
        <v>34</v>
      </c>
      <c r="P855" s="154">
        <v>326</v>
      </c>
    </row>
    <row r="856" spans="1:16" x14ac:dyDescent="0.25">
      <c r="A856" s="121" t="s">
        <v>1537</v>
      </c>
      <c r="B856" s="122" t="s">
        <v>257</v>
      </c>
      <c r="C856" s="122" t="s">
        <v>1637</v>
      </c>
      <c r="D856" s="121" t="s">
        <v>483</v>
      </c>
      <c r="E856" s="154">
        <v>587</v>
      </c>
      <c r="F856" s="154">
        <v>305</v>
      </c>
      <c r="G856" s="154">
        <v>74</v>
      </c>
      <c r="H856" s="154">
        <v>208</v>
      </c>
      <c r="I856" s="154">
        <v>563</v>
      </c>
      <c r="J856" s="154">
        <v>299</v>
      </c>
      <c r="K856" s="154">
        <v>58</v>
      </c>
      <c r="L856" s="154">
        <v>206</v>
      </c>
      <c r="M856" s="154">
        <v>558</v>
      </c>
      <c r="N856" s="154">
        <v>291</v>
      </c>
      <c r="O856" s="154">
        <v>68</v>
      </c>
      <c r="P856" s="154">
        <v>199</v>
      </c>
    </row>
    <row r="857" spans="1:16" x14ac:dyDescent="0.25">
      <c r="A857" s="121" t="s">
        <v>1537</v>
      </c>
      <c r="B857" s="122" t="s">
        <v>257</v>
      </c>
      <c r="C857" s="122" t="s">
        <v>1638</v>
      </c>
      <c r="D857" s="121" t="s">
        <v>1639</v>
      </c>
      <c r="E857" s="154">
        <v>284</v>
      </c>
      <c r="F857" s="154">
        <v>123</v>
      </c>
      <c r="G857" s="154">
        <v>49</v>
      </c>
      <c r="H857" s="154">
        <v>112</v>
      </c>
      <c r="I857" s="154">
        <v>242</v>
      </c>
      <c r="J857" s="154">
        <v>124</v>
      </c>
      <c r="K857" s="154">
        <v>11</v>
      </c>
      <c r="L857" s="154">
        <v>107</v>
      </c>
      <c r="M857" s="154">
        <v>280</v>
      </c>
      <c r="N857" s="154">
        <v>125</v>
      </c>
      <c r="O857" s="154">
        <v>45</v>
      </c>
      <c r="P857" s="154">
        <v>110</v>
      </c>
    </row>
    <row r="858" spans="1:16" x14ac:dyDescent="0.25">
      <c r="A858" s="121" t="s">
        <v>1537</v>
      </c>
      <c r="B858" s="122" t="s">
        <v>257</v>
      </c>
      <c r="C858" s="122" t="s">
        <v>1632</v>
      </c>
      <c r="D858" s="121" t="s">
        <v>1633</v>
      </c>
      <c r="E858" s="154">
        <v>946</v>
      </c>
      <c r="F858" s="154">
        <v>370</v>
      </c>
      <c r="G858" s="154">
        <v>278</v>
      </c>
      <c r="H858" s="154">
        <v>298</v>
      </c>
      <c r="I858" s="154">
        <v>925</v>
      </c>
      <c r="J858" s="154">
        <v>366</v>
      </c>
      <c r="K858" s="154">
        <v>269</v>
      </c>
      <c r="L858" s="154">
        <v>290</v>
      </c>
      <c r="M858" s="154">
        <v>931</v>
      </c>
      <c r="N858" s="154">
        <v>363</v>
      </c>
      <c r="O858" s="154">
        <v>266</v>
      </c>
      <c r="P858" s="154">
        <v>302</v>
      </c>
    </row>
    <row r="859" spans="1:16" x14ac:dyDescent="0.25">
      <c r="A859" s="121" t="s">
        <v>1537</v>
      </c>
      <c r="B859" s="122" t="s">
        <v>257</v>
      </c>
      <c r="C859" s="122" t="s">
        <v>1640</v>
      </c>
      <c r="D859" s="121" t="s">
        <v>313</v>
      </c>
      <c r="E859" s="154">
        <v>275</v>
      </c>
      <c r="F859" s="154">
        <v>207</v>
      </c>
      <c r="G859" s="154">
        <v>34</v>
      </c>
      <c r="H859" s="154">
        <v>34</v>
      </c>
      <c r="I859" s="154">
        <v>255</v>
      </c>
      <c r="J859" s="154">
        <v>197</v>
      </c>
      <c r="K859" s="154">
        <v>28</v>
      </c>
      <c r="L859" s="154">
        <v>30</v>
      </c>
      <c r="M859" s="154">
        <v>250</v>
      </c>
      <c r="N859" s="154">
        <v>195</v>
      </c>
      <c r="O859" s="154">
        <v>27</v>
      </c>
      <c r="P859" s="154">
        <v>28</v>
      </c>
    </row>
    <row r="860" spans="1:16" x14ac:dyDescent="0.25">
      <c r="A860" s="121" t="s">
        <v>1537</v>
      </c>
      <c r="B860" s="122" t="s">
        <v>257</v>
      </c>
      <c r="C860" s="122" t="s">
        <v>1641</v>
      </c>
      <c r="D860" s="121" t="s">
        <v>1642</v>
      </c>
      <c r="E860" s="154">
        <v>319</v>
      </c>
      <c r="F860" s="154">
        <v>168</v>
      </c>
      <c r="G860" s="154">
        <v>28</v>
      </c>
      <c r="H860" s="154">
        <v>123</v>
      </c>
      <c r="I860" s="154">
        <v>314</v>
      </c>
      <c r="J860" s="154">
        <v>160</v>
      </c>
      <c r="K860" s="154">
        <v>24</v>
      </c>
      <c r="L860" s="154">
        <v>130</v>
      </c>
      <c r="M860" s="154">
        <v>322</v>
      </c>
      <c r="N860" s="154">
        <v>163</v>
      </c>
      <c r="O860" s="154">
        <v>25</v>
      </c>
      <c r="P860" s="154">
        <v>134</v>
      </c>
    </row>
    <row r="861" spans="1:16" x14ac:dyDescent="0.25">
      <c r="A861" s="121" t="s">
        <v>1537</v>
      </c>
      <c r="B861" s="122" t="s">
        <v>257</v>
      </c>
      <c r="C861" s="122" t="s">
        <v>1643</v>
      </c>
      <c r="D861" s="121" t="s">
        <v>1644</v>
      </c>
      <c r="E861" s="154">
        <v>288</v>
      </c>
      <c r="F861" s="154">
        <v>123</v>
      </c>
      <c r="G861" s="154">
        <v>43</v>
      </c>
      <c r="H861" s="154">
        <v>122</v>
      </c>
      <c r="I861" s="154">
        <v>268</v>
      </c>
      <c r="J861" s="154">
        <v>120</v>
      </c>
      <c r="K861" s="154">
        <v>38</v>
      </c>
      <c r="L861" s="154">
        <v>110</v>
      </c>
      <c r="M861" s="154">
        <v>253</v>
      </c>
      <c r="N861" s="154">
        <v>121</v>
      </c>
      <c r="O861" s="154">
        <v>23</v>
      </c>
      <c r="P861" s="154">
        <v>109</v>
      </c>
    </row>
    <row r="862" spans="1:16" x14ac:dyDescent="0.25">
      <c r="A862" s="121" t="s">
        <v>1537</v>
      </c>
      <c r="B862" s="122" t="s">
        <v>257</v>
      </c>
      <c r="C862" s="122" t="s">
        <v>1645</v>
      </c>
      <c r="D862" s="122" t="s">
        <v>1646</v>
      </c>
      <c r="E862" s="154">
        <v>657</v>
      </c>
      <c r="F862" s="154">
        <v>360</v>
      </c>
      <c r="G862" s="154">
        <v>138</v>
      </c>
      <c r="H862" s="154">
        <v>159</v>
      </c>
      <c r="I862" s="154">
        <v>647</v>
      </c>
      <c r="J862" s="154">
        <v>351</v>
      </c>
      <c r="K862" s="154">
        <v>148</v>
      </c>
      <c r="L862" s="154">
        <v>148</v>
      </c>
      <c r="M862" s="154">
        <v>655</v>
      </c>
      <c r="N862" s="154">
        <v>355</v>
      </c>
      <c r="O862" s="154">
        <v>147</v>
      </c>
      <c r="P862" s="154">
        <v>153</v>
      </c>
    </row>
    <row r="863" spans="1:16" x14ac:dyDescent="0.25">
      <c r="A863" s="121" t="s">
        <v>1537</v>
      </c>
      <c r="B863" s="122" t="s">
        <v>257</v>
      </c>
      <c r="C863" s="122" t="s">
        <v>1647</v>
      </c>
      <c r="D863" s="121" t="s">
        <v>1648</v>
      </c>
      <c r="E863" s="154">
        <v>510</v>
      </c>
      <c r="F863" s="154">
        <v>229</v>
      </c>
      <c r="G863" s="154">
        <v>126</v>
      </c>
      <c r="H863" s="154">
        <v>155</v>
      </c>
      <c r="I863" s="154">
        <v>491</v>
      </c>
      <c r="J863" s="154">
        <v>221</v>
      </c>
      <c r="K863" s="154">
        <v>119</v>
      </c>
      <c r="L863" s="154">
        <v>151</v>
      </c>
      <c r="M863" s="154">
        <v>464</v>
      </c>
      <c r="N863" s="154">
        <v>218</v>
      </c>
      <c r="O863" s="154">
        <v>110</v>
      </c>
      <c r="P863" s="154">
        <v>136</v>
      </c>
    </row>
    <row r="864" spans="1:16" x14ac:dyDescent="0.25">
      <c r="A864" s="121" t="s">
        <v>1537</v>
      </c>
      <c r="B864" s="122" t="s">
        <v>257</v>
      </c>
      <c r="C864" s="122" t="s">
        <v>1651</v>
      </c>
      <c r="D864" s="121" t="s">
        <v>1652</v>
      </c>
      <c r="E864" s="154">
        <v>2524</v>
      </c>
      <c r="F864" s="154">
        <v>771</v>
      </c>
      <c r="G864" s="154">
        <v>968</v>
      </c>
      <c r="H864" s="154">
        <v>785</v>
      </c>
      <c r="I864" s="154">
        <v>2463</v>
      </c>
      <c r="J864" s="154">
        <v>752</v>
      </c>
      <c r="K864" s="154">
        <v>951</v>
      </c>
      <c r="L864" s="154">
        <v>760</v>
      </c>
      <c r="M864" s="154">
        <v>2458</v>
      </c>
      <c r="N864" s="154">
        <v>776</v>
      </c>
      <c r="O864" s="154">
        <v>932</v>
      </c>
      <c r="P864" s="154">
        <v>750</v>
      </c>
    </row>
    <row r="865" spans="1:16" x14ac:dyDescent="0.25">
      <c r="A865" s="121" t="s">
        <v>1537</v>
      </c>
      <c r="B865" s="122" t="s">
        <v>257</v>
      </c>
      <c r="C865" s="122" t="s">
        <v>1653</v>
      </c>
      <c r="D865" s="121" t="s">
        <v>1654</v>
      </c>
      <c r="E865" s="154">
        <v>750</v>
      </c>
      <c r="F865" s="154">
        <v>291</v>
      </c>
      <c r="G865" s="154">
        <v>338</v>
      </c>
      <c r="H865" s="154">
        <v>121</v>
      </c>
      <c r="I865" s="154">
        <v>753</v>
      </c>
      <c r="J865" s="154">
        <v>287</v>
      </c>
      <c r="K865" s="154">
        <v>338</v>
      </c>
      <c r="L865" s="154">
        <v>128</v>
      </c>
      <c r="M865" s="154">
        <v>748</v>
      </c>
      <c r="N865" s="154">
        <v>279</v>
      </c>
      <c r="O865" s="154">
        <v>335</v>
      </c>
      <c r="P865" s="154">
        <v>134</v>
      </c>
    </row>
    <row r="866" spans="1:16" x14ac:dyDescent="0.25">
      <c r="A866" s="121" t="s">
        <v>1537</v>
      </c>
      <c r="B866" s="122" t="s">
        <v>257</v>
      </c>
      <c r="C866" s="122" t="s">
        <v>53</v>
      </c>
      <c r="D866" s="121" t="s">
        <v>53</v>
      </c>
      <c r="E866" s="154">
        <v>6</v>
      </c>
      <c r="F866" s="154">
        <v>3</v>
      </c>
      <c r="G866" s="154">
        <v>0</v>
      </c>
      <c r="H866" s="154">
        <v>3</v>
      </c>
      <c r="I866" s="154">
        <v>7</v>
      </c>
      <c r="J866" s="154">
        <v>1</v>
      </c>
      <c r="K866" s="154">
        <v>1</v>
      </c>
      <c r="L866" s="154">
        <v>5</v>
      </c>
      <c r="M866" s="154">
        <v>3</v>
      </c>
      <c r="N866" s="154">
        <v>0</v>
      </c>
      <c r="O866" s="154">
        <v>0</v>
      </c>
      <c r="P866" s="154">
        <v>3</v>
      </c>
    </row>
    <row r="867" spans="1:16" x14ac:dyDescent="0.25">
      <c r="A867" s="121" t="s">
        <v>1655</v>
      </c>
      <c r="B867" s="122" t="s">
        <v>1656</v>
      </c>
      <c r="C867" s="122" t="s">
        <v>1659</v>
      </c>
      <c r="D867" s="121" t="s">
        <v>1660</v>
      </c>
      <c r="E867" s="154">
        <v>1877</v>
      </c>
      <c r="F867" s="154">
        <v>761</v>
      </c>
      <c r="G867" s="154">
        <v>514</v>
      </c>
      <c r="H867" s="154">
        <v>602</v>
      </c>
      <c r="I867" s="154">
        <v>1856</v>
      </c>
      <c r="J867" s="154">
        <v>736</v>
      </c>
      <c r="K867" s="154">
        <v>541</v>
      </c>
      <c r="L867" s="154">
        <v>579</v>
      </c>
      <c r="M867" s="154">
        <v>1896</v>
      </c>
      <c r="N867" s="154">
        <v>740</v>
      </c>
      <c r="O867" s="154">
        <v>570</v>
      </c>
      <c r="P867" s="154">
        <v>586</v>
      </c>
    </row>
    <row r="868" spans="1:16" x14ac:dyDescent="0.25">
      <c r="A868" s="121" t="s">
        <v>1655</v>
      </c>
      <c r="B868" s="122" t="s">
        <v>1656</v>
      </c>
      <c r="C868" s="122" t="s">
        <v>1661</v>
      </c>
      <c r="D868" s="121" t="s">
        <v>1662</v>
      </c>
      <c r="E868" s="154">
        <v>395</v>
      </c>
      <c r="F868" s="154">
        <v>223</v>
      </c>
      <c r="G868" s="154">
        <v>77</v>
      </c>
      <c r="H868" s="154">
        <v>95</v>
      </c>
      <c r="I868" s="154">
        <v>415</v>
      </c>
      <c r="J868" s="154">
        <v>211</v>
      </c>
      <c r="K868" s="154">
        <v>115</v>
      </c>
      <c r="L868" s="154">
        <v>89</v>
      </c>
      <c r="M868" s="154">
        <v>391</v>
      </c>
      <c r="N868" s="154">
        <v>210</v>
      </c>
      <c r="O868" s="154">
        <v>91</v>
      </c>
      <c r="P868" s="154">
        <v>90</v>
      </c>
    </row>
    <row r="869" spans="1:16" x14ac:dyDescent="0.25">
      <c r="A869" s="121" t="s">
        <v>1655</v>
      </c>
      <c r="B869" s="122" t="s">
        <v>1656</v>
      </c>
      <c r="C869" s="122" t="s">
        <v>1663</v>
      </c>
      <c r="D869" s="121" t="s">
        <v>1664</v>
      </c>
      <c r="E869" s="154">
        <v>718</v>
      </c>
      <c r="F869" s="154">
        <v>181</v>
      </c>
      <c r="G869" s="154">
        <v>420</v>
      </c>
      <c r="H869" s="154">
        <v>117</v>
      </c>
      <c r="I869" s="154">
        <v>666</v>
      </c>
      <c r="J869" s="154">
        <v>167</v>
      </c>
      <c r="K869" s="154">
        <v>385</v>
      </c>
      <c r="L869" s="154">
        <v>114</v>
      </c>
      <c r="M869" s="154">
        <v>677</v>
      </c>
      <c r="N869" s="154">
        <v>172</v>
      </c>
      <c r="O869" s="154">
        <v>389</v>
      </c>
      <c r="P869" s="154">
        <v>116</v>
      </c>
    </row>
    <row r="870" spans="1:16" x14ac:dyDescent="0.25">
      <c r="A870" s="121" t="s">
        <v>1655</v>
      </c>
      <c r="B870" s="122" t="s">
        <v>1656</v>
      </c>
      <c r="C870" s="122" t="s">
        <v>1665</v>
      </c>
      <c r="D870" s="121" t="s">
        <v>1666</v>
      </c>
      <c r="E870" s="154">
        <v>262</v>
      </c>
      <c r="F870" s="154">
        <v>142</v>
      </c>
      <c r="G870" s="154">
        <v>41</v>
      </c>
      <c r="H870" s="154">
        <v>79</v>
      </c>
      <c r="I870" s="154">
        <v>246</v>
      </c>
      <c r="J870" s="154">
        <v>133</v>
      </c>
      <c r="K870" s="154">
        <v>33</v>
      </c>
      <c r="L870" s="154">
        <v>80</v>
      </c>
      <c r="M870" s="154">
        <v>263</v>
      </c>
      <c r="N870" s="154">
        <v>143</v>
      </c>
      <c r="O870" s="154">
        <v>38</v>
      </c>
      <c r="P870" s="154">
        <v>82</v>
      </c>
    </row>
    <row r="871" spans="1:16" x14ac:dyDescent="0.25">
      <c r="A871" s="121" t="s">
        <v>1655</v>
      </c>
      <c r="B871" s="122" t="s">
        <v>1656</v>
      </c>
      <c r="C871" s="122" t="s">
        <v>1669</v>
      </c>
      <c r="D871" s="121" t="s">
        <v>1670</v>
      </c>
      <c r="E871" s="154">
        <v>513</v>
      </c>
      <c r="F871" s="154">
        <v>302</v>
      </c>
      <c r="G871" s="154">
        <v>94</v>
      </c>
      <c r="H871" s="154">
        <v>117</v>
      </c>
      <c r="I871" s="154">
        <v>475</v>
      </c>
      <c r="J871" s="154">
        <v>288</v>
      </c>
      <c r="K871" s="154">
        <v>67</v>
      </c>
      <c r="L871" s="154">
        <v>120</v>
      </c>
      <c r="M871" s="154">
        <v>475</v>
      </c>
      <c r="N871" s="154">
        <v>291</v>
      </c>
      <c r="O871" s="154">
        <v>62</v>
      </c>
      <c r="P871" s="154">
        <v>122</v>
      </c>
    </row>
    <row r="872" spans="1:16" x14ac:dyDescent="0.25">
      <c r="A872" s="121" t="s">
        <v>1655</v>
      </c>
      <c r="B872" s="122" t="s">
        <v>1656</v>
      </c>
      <c r="C872" s="122" t="s">
        <v>1667</v>
      </c>
      <c r="D872" s="121" t="s">
        <v>1668</v>
      </c>
      <c r="E872" s="154">
        <v>202</v>
      </c>
      <c r="F872" s="154">
        <v>92</v>
      </c>
      <c r="G872" s="154">
        <v>61</v>
      </c>
      <c r="H872" s="154">
        <v>49</v>
      </c>
      <c r="I872" s="154">
        <v>186</v>
      </c>
      <c r="J872" s="154">
        <v>90</v>
      </c>
      <c r="K872" s="154">
        <v>48</v>
      </c>
      <c r="L872" s="154">
        <v>48</v>
      </c>
      <c r="M872" s="154">
        <v>209</v>
      </c>
      <c r="N872" s="154">
        <v>99</v>
      </c>
      <c r="O872" s="154">
        <v>60</v>
      </c>
      <c r="P872" s="154">
        <v>50</v>
      </c>
    </row>
    <row r="873" spans="1:16" x14ac:dyDescent="0.25">
      <c r="A873" s="121" t="s">
        <v>1655</v>
      </c>
      <c r="B873" s="122" t="s">
        <v>1656</v>
      </c>
      <c r="C873" s="122" t="s">
        <v>1671</v>
      </c>
      <c r="D873" s="121" t="s">
        <v>1672</v>
      </c>
      <c r="E873" s="154">
        <v>1509</v>
      </c>
      <c r="F873" s="154">
        <v>455</v>
      </c>
      <c r="G873" s="154">
        <v>760</v>
      </c>
      <c r="H873" s="154">
        <v>294</v>
      </c>
      <c r="I873" s="154">
        <v>1547</v>
      </c>
      <c r="J873" s="154">
        <v>472</v>
      </c>
      <c r="K873" s="154">
        <v>771</v>
      </c>
      <c r="L873" s="154">
        <v>304</v>
      </c>
      <c r="M873" s="154">
        <v>1458</v>
      </c>
      <c r="N873" s="154">
        <v>463</v>
      </c>
      <c r="O873" s="154">
        <v>701</v>
      </c>
      <c r="P873" s="154">
        <v>294</v>
      </c>
    </row>
    <row r="874" spans="1:16" x14ac:dyDescent="0.25">
      <c r="A874" s="121" t="s">
        <v>1655</v>
      </c>
      <c r="B874" s="122" t="s">
        <v>1656</v>
      </c>
      <c r="C874" s="122" t="s">
        <v>1673</v>
      </c>
      <c r="D874" s="121" t="s">
        <v>1674</v>
      </c>
      <c r="E874" s="154">
        <v>583</v>
      </c>
      <c r="F874" s="154">
        <v>260</v>
      </c>
      <c r="G874" s="154">
        <v>195</v>
      </c>
      <c r="H874" s="154">
        <v>128</v>
      </c>
      <c r="I874" s="154">
        <v>559</v>
      </c>
      <c r="J874" s="154">
        <v>254</v>
      </c>
      <c r="K874" s="154">
        <v>174</v>
      </c>
      <c r="L874" s="154">
        <v>131</v>
      </c>
      <c r="M874" s="154">
        <v>596</v>
      </c>
      <c r="N874" s="154">
        <v>251</v>
      </c>
      <c r="O874" s="154">
        <v>207</v>
      </c>
      <c r="P874" s="154">
        <v>138</v>
      </c>
    </row>
    <row r="875" spans="1:16" x14ac:dyDescent="0.25">
      <c r="A875" s="121" t="s">
        <v>1655</v>
      </c>
      <c r="B875" s="122" t="s">
        <v>1656</v>
      </c>
      <c r="C875" s="122" t="s">
        <v>1675</v>
      </c>
      <c r="D875" s="121" t="s">
        <v>1676</v>
      </c>
      <c r="E875" s="154">
        <v>694</v>
      </c>
      <c r="F875" s="154">
        <v>486</v>
      </c>
      <c r="G875" s="154">
        <v>98</v>
      </c>
      <c r="H875" s="154">
        <v>110</v>
      </c>
      <c r="I875" s="154">
        <v>763</v>
      </c>
      <c r="J875" s="154">
        <v>525</v>
      </c>
      <c r="K875" s="154">
        <v>123</v>
      </c>
      <c r="L875" s="154">
        <v>115</v>
      </c>
      <c r="M875" s="154">
        <v>712</v>
      </c>
      <c r="N875" s="154">
        <v>478</v>
      </c>
      <c r="O875" s="154">
        <v>122</v>
      </c>
      <c r="P875" s="154">
        <v>112</v>
      </c>
    </row>
    <row r="876" spans="1:16" x14ac:dyDescent="0.25">
      <c r="A876" s="121" t="s">
        <v>1655</v>
      </c>
      <c r="B876" s="122" t="s">
        <v>1656</v>
      </c>
      <c r="C876" s="122" t="s">
        <v>1677</v>
      </c>
      <c r="D876" s="121" t="s">
        <v>1678</v>
      </c>
      <c r="E876" s="154">
        <v>648</v>
      </c>
      <c r="F876" s="154">
        <v>211</v>
      </c>
      <c r="G876" s="154">
        <v>243</v>
      </c>
      <c r="H876" s="154">
        <v>194</v>
      </c>
      <c r="I876" s="154">
        <v>663</v>
      </c>
      <c r="J876" s="154">
        <v>209</v>
      </c>
      <c r="K876" s="154">
        <v>271</v>
      </c>
      <c r="L876" s="154">
        <v>183</v>
      </c>
      <c r="M876" s="154">
        <v>665</v>
      </c>
      <c r="N876" s="154">
        <v>209</v>
      </c>
      <c r="O876" s="154">
        <v>264</v>
      </c>
      <c r="P876" s="154">
        <v>192</v>
      </c>
    </row>
    <row r="877" spans="1:16" x14ac:dyDescent="0.25">
      <c r="A877" s="121" t="s">
        <v>1655</v>
      </c>
      <c r="B877" s="122" t="s">
        <v>1656</v>
      </c>
      <c r="C877" s="122" t="s">
        <v>1679</v>
      </c>
      <c r="D877" s="122" t="s">
        <v>1680</v>
      </c>
      <c r="E877" s="154">
        <v>427</v>
      </c>
      <c r="F877" s="154">
        <v>136</v>
      </c>
      <c r="G877" s="154">
        <v>220</v>
      </c>
      <c r="H877" s="154">
        <v>71</v>
      </c>
      <c r="I877" s="154">
        <v>406</v>
      </c>
      <c r="J877" s="154">
        <v>129</v>
      </c>
      <c r="K877" s="154">
        <v>209</v>
      </c>
      <c r="L877" s="154">
        <v>68</v>
      </c>
      <c r="M877" s="154">
        <v>410</v>
      </c>
      <c r="N877" s="154">
        <v>131</v>
      </c>
      <c r="O877" s="154">
        <v>214</v>
      </c>
      <c r="P877" s="154">
        <v>65</v>
      </c>
    </row>
    <row r="878" spans="1:16" x14ac:dyDescent="0.25">
      <c r="A878" s="121" t="s">
        <v>1655</v>
      </c>
      <c r="B878" s="122" t="s">
        <v>1656</v>
      </c>
      <c r="C878" s="122" t="s">
        <v>1681</v>
      </c>
      <c r="D878" s="121" t="s">
        <v>1682</v>
      </c>
      <c r="E878" s="154">
        <v>683</v>
      </c>
      <c r="F878" s="154">
        <v>378</v>
      </c>
      <c r="G878" s="154">
        <v>82</v>
      </c>
      <c r="H878" s="154">
        <v>223</v>
      </c>
      <c r="I878" s="154">
        <v>663</v>
      </c>
      <c r="J878" s="154">
        <v>378</v>
      </c>
      <c r="K878" s="154">
        <v>76</v>
      </c>
      <c r="L878" s="154">
        <v>209</v>
      </c>
      <c r="M878" s="154">
        <v>676</v>
      </c>
      <c r="N878" s="154">
        <v>384</v>
      </c>
      <c r="O878" s="154">
        <v>93</v>
      </c>
      <c r="P878" s="154">
        <v>199</v>
      </c>
    </row>
    <row r="879" spans="1:16" x14ac:dyDescent="0.25">
      <c r="A879" s="121" t="s">
        <v>1655</v>
      </c>
      <c r="B879" s="122" t="s">
        <v>1656</v>
      </c>
      <c r="C879" s="122" t="s">
        <v>1683</v>
      </c>
      <c r="D879" s="121" t="s">
        <v>1684</v>
      </c>
      <c r="E879" s="154">
        <v>707</v>
      </c>
      <c r="F879" s="154">
        <v>454</v>
      </c>
      <c r="G879" s="154">
        <v>159</v>
      </c>
      <c r="H879" s="154">
        <v>94</v>
      </c>
      <c r="I879" s="154">
        <v>698</v>
      </c>
      <c r="J879" s="154">
        <v>443</v>
      </c>
      <c r="K879" s="154">
        <v>160</v>
      </c>
      <c r="L879" s="154">
        <v>95</v>
      </c>
      <c r="M879" s="154">
        <v>811</v>
      </c>
      <c r="N879" s="154">
        <v>445</v>
      </c>
      <c r="O879" s="154">
        <v>266</v>
      </c>
      <c r="P879" s="154">
        <v>100</v>
      </c>
    </row>
    <row r="880" spans="1:16" x14ac:dyDescent="0.25">
      <c r="A880" s="121" t="s">
        <v>1655</v>
      </c>
      <c r="B880" s="122" t="s">
        <v>1656</v>
      </c>
      <c r="C880" s="122" t="s">
        <v>1685</v>
      </c>
      <c r="D880" s="121" t="s">
        <v>1686</v>
      </c>
      <c r="E880" s="154">
        <v>2167</v>
      </c>
      <c r="F880" s="154">
        <v>532</v>
      </c>
      <c r="G880" s="154">
        <v>1319</v>
      </c>
      <c r="H880" s="154">
        <v>316</v>
      </c>
      <c r="I880" s="154">
        <v>2120</v>
      </c>
      <c r="J880" s="154">
        <v>514</v>
      </c>
      <c r="K880" s="154">
        <v>1292</v>
      </c>
      <c r="L880" s="154">
        <v>314</v>
      </c>
      <c r="M880" s="154">
        <v>2146</v>
      </c>
      <c r="N880" s="154">
        <v>530</v>
      </c>
      <c r="O880" s="154">
        <v>1300</v>
      </c>
      <c r="P880" s="154">
        <v>316</v>
      </c>
    </row>
    <row r="881" spans="1:16" x14ac:dyDescent="0.25">
      <c r="A881" s="121" t="s">
        <v>1655</v>
      </c>
      <c r="B881" s="122" t="s">
        <v>1656</v>
      </c>
      <c r="C881" s="122" t="s">
        <v>1687</v>
      </c>
      <c r="D881" s="121" t="s">
        <v>1688</v>
      </c>
      <c r="E881" s="154">
        <v>313</v>
      </c>
      <c r="F881" s="154">
        <v>150</v>
      </c>
      <c r="G881" s="154">
        <v>83</v>
      </c>
      <c r="H881" s="154">
        <v>80</v>
      </c>
      <c r="I881" s="154">
        <v>329</v>
      </c>
      <c r="J881" s="154">
        <v>150</v>
      </c>
      <c r="K881" s="154">
        <v>92</v>
      </c>
      <c r="L881" s="154">
        <v>87</v>
      </c>
      <c r="M881" s="154">
        <v>344</v>
      </c>
      <c r="N881" s="154">
        <v>149</v>
      </c>
      <c r="O881" s="154">
        <v>105</v>
      </c>
      <c r="P881" s="154">
        <v>90</v>
      </c>
    </row>
    <row r="882" spans="1:16" x14ac:dyDescent="0.25">
      <c r="A882" s="121" t="s">
        <v>1655</v>
      </c>
      <c r="B882" s="122" t="s">
        <v>1656</v>
      </c>
      <c r="C882" s="122" t="s">
        <v>1689</v>
      </c>
      <c r="D882" s="121" t="s">
        <v>1690</v>
      </c>
      <c r="E882" s="154">
        <v>405</v>
      </c>
      <c r="F882" s="154">
        <v>260</v>
      </c>
      <c r="G882" s="154">
        <v>58</v>
      </c>
      <c r="H882" s="154">
        <v>87</v>
      </c>
      <c r="I882" s="154">
        <v>394</v>
      </c>
      <c r="J882" s="154">
        <v>253</v>
      </c>
      <c r="K882" s="154">
        <v>53</v>
      </c>
      <c r="L882" s="154">
        <v>88</v>
      </c>
      <c r="M882" s="154">
        <v>401</v>
      </c>
      <c r="N882" s="154">
        <v>250</v>
      </c>
      <c r="O882" s="154">
        <v>59</v>
      </c>
      <c r="P882" s="154">
        <v>92</v>
      </c>
    </row>
    <row r="883" spans="1:16" x14ac:dyDescent="0.25">
      <c r="A883" s="121" t="s">
        <v>1655</v>
      </c>
      <c r="B883" s="122" t="s">
        <v>1656</v>
      </c>
      <c r="C883" s="122" t="s">
        <v>1691</v>
      </c>
      <c r="D883" s="121" t="s">
        <v>1692</v>
      </c>
      <c r="E883" s="154">
        <v>258</v>
      </c>
      <c r="F883" s="154">
        <v>119</v>
      </c>
      <c r="G883" s="154">
        <v>90</v>
      </c>
      <c r="H883" s="154">
        <v>49</v>
      </c>
      <c r="I883" s="154">
        <v>226</v>
      </c>
      <c r="J883" s="154">
        <v>109</v>
      </c>
      <c r="K883" s="154">
        <v>70</v>
      </c>
      <c r="L883" s="154">
        <v>47</v>
      </c>
      <c r="M883" s="154">
        <v>247</v>
      </c>
      <c r="N883" s="154">
        <v>115</v>
      </c>
      <c r="O883" s="154">
        <v>85</v>
      </c>
      <c r="P883" s="154">
        <v>47</v>
      </c>
    </row>
    <row r="884" spans="1:16" x14ac:dyDescent="0.25">
      <c r="A884" s="121" t="s">
        <v>1655</v>
      </c>
      <c r="B884" s="122" t="s">
        <v>1656</v>
      </c>
      <c r="C884" s="122" t="s">
        <v>1695</v>
      </c>
      <c r="D884" s="121" t="s">
        <v>1696</v>
      </c>
      <c r="E884" s="154">
        <v>564</v>
      </c>
      <c r="F884" s="154">
        <v>321</v>
      </c>
      <c r="G884" s="154">
        <v>128</v>
      </c>
      <c r="H884" s="154">
        <v>115</v>
      </c>
      <c r="I884" s="154">
        <v>525</v>
      </c>
      <c r="J884" s="154">
        <v>302</v>
      </c>
      <c r="K884" s="154">
        <v>106</v>
      </c>
      <c r="L884" s="154">
        <v>117</v>
      </c>
      <c r="M884" s="154">
        <v>541</v>
      </c>
      <c r="N884" s="154">
        <v>300</v>
      </c>
      <c r="O884" s="154">
        <v>115</v>
      </c>
      <c r="P884" s="154">
        <v>126</v>
      </c>
    </row>
    <row r="885" spans="1:16" x14ac:dyDescent="0.25">
      <c r="A885" s="121" t="s">
        <v>1655</v>
      </c>
      <c r="B885" s="122" t="s">
        <v>1656</v>
      </c>
      <c r="C885" s="122" t="s">
        <v>1697</v>
      </c>
      <c r="D885" s="121" t="s">
        <v>1698</v>
      </c>
      <c r="E885" s="154">
        <v>311</v>
      </c>
      <c r="F885" s="154">
        <v>176</v>
      </c>
      <c r="G885" s="154">
        <v>28</v>
      </c>
      <c r="H885" s="154">
        <v>107</v>
      </c>
      <c r="I885" s="154">
        <v>314</v>
      </c>
      <c r="J885" s="154">
        <v>174</v>
      </c>
      <c r="K885" s="154">
        <v>30</v>
      </c>
      <c r="L885" s="154">
        <v>110</v>
      </c>
      <c r="M885" s="154">
        <v>329</v>
      </c>
      <c r="N885" s="154">
        <v>173</v>
      </c>
      <c r="O885" s="154">
        <v>45</v>
      </c>
      <c r="P885" s="154">
        <v>111</v>
      </c>
    </row>
    <row r="886" spans="1:16" x14ac:dyDescent="0.25">
      <c r="A886" s="121" t="s">
        <v>1655</v>
      </c>
      <c r="B886" s="122" t="s">
        <v>1656</v>
      </c>
      <c r="C886" s="122" t="s">
        <v>1693</v>
      </c>
      <c r="D886" s="121" t="s">
        <v>1694</v>
      </c>
      <c r="E886" s="154">
        <v>357</v>
      </c>
      <c r="F886" s="154">
        <v>142</v>
      </c>
      <c r="G886" s="154">
        <v>116</v>
      </c>
      <c r="H886" s="154">
        <v>99</v>
      </c>
      <c r="I886" s="154">
        <v>354</v>
      </c>
      <c r="J886" s="154">
        <v>137</v>
      </c>
      <c r="K886" s="154">
        <v>115</v>
      </c>
      <c r="L886" s="154">
        <v>102</v>
      </c>
      <c r="M886" s="154">
        <v>362</v>
      </c>
      <c r="N886" s="154">
        <v>136</v>
      </c>
      <c r="O886" s="154">
        <v>127</v>
      </c>
      <c r="P886" s="154">
        <v>99</v>
      </c>
    </row>
    <row r="887" spans="1:16" x14ac:dyDescent="0.25">
      <c r="A887" s="121" t="s">
        <v>1655</v>
      </c>
      <c r="B887" s="122" t="s">
        <v>1656</v>
      </c>
      <c r="C887" s="122" t="s">
        <v>1699</v>
      </c>
      <c r="D887" s="121" t="s">
        <v>1700</v>
      </c>
      <c r="E887" s="154">
        <v>5744</v>
      </c>
      <c r="F887" s="154">
        <v>1193</v>
      </c>
      <c r="G887" s="154">
        <v>3284</v>
      </c>
      <c r="H887" s="154">
        <v>1267</v>
      </c>
      <c r="I887" s="154">
        <v>5455</v>
      </c>
      <c r="J887" s="154">
        <v>1157</v>
      </c>
      <c r="K887" s="154">
        <v>3050</v>
      </c>
      <c r="L887" s="154">
        <v>1248</v>
      </c>
      <c r="M887" s="154">
        <v>5648</v>
      </c>
      <c r="N887" s="154">
        <v>1186</v>
      </c>
      <c r="O887" s="154">
        <v>3189</v>
      </c>
      <c r="P887" s="154">
        <v>1273</v>
      </c>
    </row>
    <row r="888" spans="1:16" x14ac:dyDescent="0.25">
      <c r="A888" s="121" t="s">
        <v>1655</v>
      </c>
      <c r="B888" s="122" t="s">
        <v>1656</v>
      </c>
      <c r="C888" s="122" t="s">
        <v>1701</v>
      </c>
      <c r="D888" s="121" t="s">
        <v>1702</v>
      </c>
      <c r="E888" s="154">
        <v>194</v>
      </c>
      <c r="F888" s="154">
        <v>105</v>
      </c>
      <c r="G888" s="154">
        <v>37</v>
      </c>
      <c r="H888" s="154">
        <v>52</v>
      </c>
      <c r="I888" s="154">
        <v>195</v>
      </c>
      <c r="J888" s="154">
        <v>106</v>
      </c>
      <c r="K888" s="154">
        <v>35</v>
      </c>
      <c r="L888" s="154">
        <v>54</v>
      </c>
      <c r="M888" s="154">
        <v>200</v>
      </c>
      <c r="N888" s="154">
        <v>104</v>
      </c>
      <c r="O888" s="154">
        <v>46</v>
      </c>
      <c r="P888" s="154">
        <v>50</v>
      </c>
    </row>
    <row r="889" spans="1:16" x14ac:dyDescent="0.25">
      <c r="A889" s="121" t="s">
        <v>1655</v>
      </c>
      <c r="B889" s="122" t="s">
        <v>1656</v>
      </c>
      <c r="C889" s="122" t="s">
        <v>1703</v>
      </c>
      <c r="D889" s="121" t="s">
        <v>1704</v>
      </c>
      <c r="E889" s="154">
        <v>194</v>
      </c>
      <c r="F889" s="154">
        <v>101</v>
      </c>
      <c r="G889" s="154">
        <v>26</v>
      </c>
      <c r="H889" s="154">
        <v>67</v>
      </c>
      <c r="I889" s="154">
        <v>196</v>
      </c>
      <c r="J889" s="154">
        <v>100</v>
      </c>
      <c r="K889" s="154">
        <v>26</v>
      </c>
      <c r="L889" s="154">
        <v>70</v>
      </c>
      <c r="M889" s="154">
        <v>193</v>
      </c>
      <c r="N889" s="154">
        <v>97</v>
      </c>
      <c r="O889" s="154">
        <v>29</v>
      </c>
      <c r="P889" s="154">
        <v>67</v>
      </c>
    </row>
    <row r="890" spans="1:16" x14ac:dyDescent="0.25">
      <c r="A890" s="121" t="s">
        <v>1655</v>
      </c>
      <c r="B890" s="122" t="s">
        <v>1656</v>
      </c>
      <c r="C890" s="122" t="s">
        <v>1705</v>
      </c>
      <c r="D890" s="121" t="s">
        <v>1706</v>
      </c>
      <c r="E890" s="154">
        <v>15525</v>
      </c>
      <c r="F890" s="154">
        <v>3209</v>
      </c>
      <c r="G890" s="154">
        <v>7407</v>
      </c>
      <c r="H890" s="154">
        <v>4909</v>
      </c>
      <c r="I890" s="154">
        <v>16042</v>
      </c>
      <c r="J890" s="154">
        <v>3981</v>
      </c>
      <c r="K890" s="154">
        <v>7314</v>
      </c>
      <c r="L890" s="154">
        <v>4747</v>
      </c>
      <c r="M890" s="154">
        <v>16165</v>
      </c>
      <c r="N890" s="154">
        <v>4133</v>
      </c>
      <c r="O890" s="154">
        <v>7210</v>
      </c>
      <c r="P890" s="154">
        <v>4822</v>
      </c>
    </row>
    <row r="891" spans="1:16" x14ac:dyDescent="0.25">
      <c r="A891" s="121" t="s">
        <v>1655</v>
      </c>
      <c r="B891" s="122" t="s">
        <v>1656</v>
      </c>
      <c r="C891" s="122" t="s">
        <v>1707</v>
      </c>
      <c r="D891" s="121" t="s">
        <v>1708</v>
      </c>
      <c r="E891" s="154">
        <v>8798</v>
      </c>
      <c r="F891" s="154">
        <v>2543</v>
      </c>
      <c r="G891" s="154">
        <v>3697</v>
      </c>
      <c r="H891" s="154">
        <v>2558</v>
      </c>
      <c r="I891" s="154">
        <v>9860</v>
      </c>
      <c r="J891" s="154">
        <v>3761</v>
      </c>
      <c r="K891" s="154">
        <v>3545</v>
      </c>
      <c r="L891" s="154">
        <v>2554</v>
      </c>
      <c r="M891" s="154">
        <v>10194</v>
      </c>
      <c r="N891" s="154">
        <v>4139</v>
      </c>
      <c r="O891" s="154">
        <v>3483</v>
      </c>
      <c r="P891" s="154">
        <v>2572</v>
      </c>
    </row>
    <row r="892" spans="1:16" x14ac:dyDescent="0.25">
      <c r="A892" s="121" t="s">
        <v>1655</v>
      </c>
      <c r="B892" s="122" t="s">
        <v>1656</v>
      </c>
      <c r="C892" s="122" t="s">
        <v>1709</v>
      </c>
      <c r="D892" s="121" t="s">
        <v>1710</v>
      </c>
      <c r="E892" s="154">
        <v>471</v>
      </c>
      <c r="F892" s="154">
        <v>151</v>
      </c>
      <c r="G892" s="154">
        <v>239</v>
      </c>
      <c r="H892" s="154">
        <v>81</v>
      </c>
      <c r="I892" s="154">
        <v>401</v>
      </c>
      <c r="J892" s="154">
        <v>151</v>
      </c>
      <c r="K892" s="154">
        <v>185</v>
      </c>
      <c r="L892" s="154">
        <v>65</v>
      </c>
      <c r="M892" s="154">
        <v>450</v>
      </c>
      <c r="N892" s="154">
        <v>154</v>
      </c>
      <c r="O892" s="154">
        <v>223</v>
      </c>
      <c r="P892" s="154">
        <v>73</v>
      </c>
    </row>
    <row r="893" spans="1:16" x14ac:dyDescent="0.25">
      <c r="A893" s="121" t="s">
        <v>1655</v>
      </c>
      <c r="B893" s="122" t="s">
        <v>1656</v>
      </c>
      <c r="C893" s="122" t="s">
        <v>1711</v>
      </c>
      <c r="D893" s="121" t="s">
        <v>1712</v>
      </c>
      <c r="E893" s="154">
        <v>557</v>
      </c>
      <c r="F893" s="154">
        <v>141</v>
      </c>
      <c r="G893" s="154">
        <v>296</v>
      </c>
      <c r="H893" s="154">
        <v>120</v>
      </c>
      <c r="I893" s="154">
        <v>517</v>
      </c>
      <c r="J893" s="154">
        <v>132</v>
      </c>
      <c r="K893" s="154">
        <v>273</v>
      </c>
      <c r="L893" s="154">
        <v>112</v>
      </c>
      <c r="M893" s="154">
        <v>427</v>
      </c>
      <c r="N893" s="154">
        <v>131</v>
      </c>
      <c r="O893" s="154">
        <v>174</v>
      </c>
      <c r="P893" s="154">
        <v>122</v>
      </c>
    </row>
    <row r="894" spans="1:16" x14ac:dyDescent="0.25">
      <c r="A894" s="121" t="s">
        <v>1655</v>
      </c>
      <c r="B894" s="122" t="s">
        <v>1656</v>
      </c>
      <c r="C894" s="122" t="s">
        <v>1713</v>
      </c>
      <c r="D894" s="121" t="s">
        <v>1714</v>
      </c>
      <c r="E894" s="154">
        <v>229</v>
      </c>
      <c r="F894" s="154">
        <v>120</v>
      </c>
      <c r="G894" s="154">
        <v>37</v>
      </c>
      <c r="H894" s="154">
        <v>72</v>
      </c>
      <c r="I894" s="154">
        <v>221</v>
      </c>
      <c r="J894" s="154">
        <v>112</v>
      </c>
      <c r="K894" s="154">
        <v>42</v>
      </c>
      <c r="L894" s="154">
        <v>67</v>
      </c>
      <c r="M894" s="154">
        <v>230</v>
      </c>
      <c r="N894" s="154">
        <v>121</v>
      </c>
      <c r="O894" s="154">
        <v>45</v>
      </c>
      <c r="P894" s="154">
        <v>64</v>
      </c>
    </row>
    <row r="895" spans="1:16" x14ac:dyDescent="0.25">
      <c r="A895" s="121" t="s">
        <v>1655</v>
      </c>
      <c r="B895" s="122" t="s">
        <v>1656</v>
      </c>
      <c r="C895" s="122" t="s">
        <v>1715</v>
      </c>
      <c r="D895" s="121" t="s">
        <v>1716</v>
      </c>
      <c r="E895" s="154">
        <v>582</v>
      </c>
      <c r="F895" s="154">
        <v>256</v>
      </c>
      <c r="G895" s="154">
        <v>243</v>
      </c>
      <c r="H895" s="154">
        <v>83</v>
      </c>
      <c r="I895" s="154">
        <v>570</v>
      </c>
      <c r="J895" s="154">
        <v>247</v>
      </c>
      <c r="K895" s="154">
        <v>247</v>
      </c>
      <c r="L895" s="154">
        <v>76</v>
      </c>
      <c r="M895" s="154">
        <v>593</v>
      </c>
      <c r="N895" s="154">
        <v>253</v>
      </c>
      <c r="O895" s="154">
        <v>252</v>
      </c>
      <c r="P895" s="154">
        <v>88</v>
      </c>
    </row>
    <row r="896" spans="1:16" x14ac:dyDescent="0.25">
      <c r="A896" s="121" t="s">
        <v>1655</v>
      </c>
      <c r="B896" s="122" t="s">
        <v>1656</v>
      </c>
      <c r="C896" s="122" t="s">
        <v>1717</v>
      </c>
      <c r="D896" s="121" t="s">
        <v>1718</v>
      </c>
      <c r="E896" s="154">
        <v>457</v>
      </c>
      <c r="F896" s="154">
        <v>324</v>
      </c>
      <c r="G896" s="154">
        <v>36</v>
      </c>
      <c r="H896" s="154">
        <v>97</v>
      </c>
      <c r="I896" s="154">
        <v>451</v>
      </c>
      <c r="J896" s="154">
        <v>297</v>
      </c>
      <c r="K896" s="154">
        <v>45</v>
      </c>
      <c r="L896" s="154">
        <v>109</v>
      </c>
      <c r="M896" s="154">
        <v>459</v>
      </c>
      <c r="N896" s="154">
        <v>279</v>
      </c>
      <c r="O896" s="154">
        <v>79</v>
      </c>
      <c r="P896" s="154">
        <v>101</v>
      </c>
    </row>
    <row r="897" spans="1:16" x14ac:dyDescent="0.25">
      <c r="A897" s="121" t="s">
        <v>1655</v>
      </c>
      <c r="B897" s="122" t="s">
        <v>1656</v>
      </c>
      <c r="C897" s="122" t="s">
        <v>1719</v>
      </c>
      <c r="D897" s="121" t="s">
        <v>1183</v>
      </c>
      <c r="E897" s="154">
        <v>627</v>
      </c>
      <c r="F897" s="154">
        <v>181</v>
      </c>
      <c r="G897" s="154">
        <v>359</v>
      </c>
      <c r="H897" s="154">
        <v>87</v>
      </c>
      <c r="I897" s="154">
        <v>589</v>
      </c>
      <c r="J897" s="154">
        <v>171</v>
      </c>
      <c r="K897" s="154">
        <v>337</v>
      </c>
      <c r="L897" s="154">
        <v>81</v>
      </c>
      <c r="M897" s="154">
        <v>616</v>
      </c>
      <c r="N897" s="154">
        <v>171</v>
      </c>
      <c r="O897" s="154">
        <v>364</v>
      </c>
      <c r="P897" s="154">
        <v>81</v>
      </c>
    </row>
    <row r="898" spans="1:16" x14ac:dyDescent="0.25">
      <c r="A898" s="121" t="s">
        <v>1655</v>
      </c>
      <c r="B898" s="122" t="s">
        <v>1656</v>
      </c>
      <c r="C898" s="122" t="s">
        <v>1657</v>
      </c>
      <c r="D898" s="121" t="s">
        <v>1658</v>
      </c>
      <c r="E898" s="154">
        <v>210980</v>
      </c>
      <c r="F898" s="154">
        <v>36855</v>
      </c>
      <c r="G898" s="154">
        <v>140322</v>
      </c>
      <c r="H898" s="154">
        <v>33803</v>
      </c>
      <c r="I898" s="154">
        <v>209982</v>
      </c>
      <c r="J898" s="154">
        <v>38916</v>
      </c>
      <c r="K898" s="154">
        <v>138262</v>
      </c>
      <c r="L898" s="154">
        <v>32804</v>
      </c>
      <c r="M898" s="154">
        <v>209981</v>
      </c>
      <c r="N898" s="154">
        <v>39410</v>
      </c>
      <c r="O898" s="154">
        <v>137469</v>
      </c>
      <c r="P898" s="154">
        <v>33102</v>
      </c>
    </row>
    <row r="899" spans="1:16" x14ac:dyDescent="0.25">
      <c r="A899" s="121" t="s">
        <v>1655</v>
      </c>
      <c r="B899" s="122" t="s">
        <v>1656</v>
      </c>
      <c r="C899" s="122" t="s">
        <v>1720</v>
      </c>
      <c r="D899" s="121" t="s">
        <v>1721</v>
      </c>
      <c r="E899" s="154">
        <v>470</v>
      </c>
      <c r="F899" s="154">
        <v>103</v>
      </c>
      <c r="G899" s="154">
        <v>316</v>
      </c>
      <c r="H899" s="154">
        <v>51</v>
      </c>
      <c r="I899" s="154">
        <v>442</v>
      </c>
      <c r="J899" s="154">
        <v>100</v>
      </c>
      <c r="K899" s="154">
        <v>295</v>
      </c>
      <c r="L899" s="154">
        <v>47</v>
      </c>
      <c r="M899" s="154">
        <v>440</v>
      </c>
      <c r="N899" s="154">
        <v>98</v>
      </c>
      <c r="O899" s="154">
        <v>292</v>
      </c>
      <c r="P899" s="154">
        <v>50</v>
      </c>
    </row>
    <row r="900" spans="1:16" x14ac:dyDescent="0.25">
      <c r="A900" s="121" t="s">
        <v>1655</v>
      </c>
      <c r="B900" s="122" t="s">
        <v>1656</v>
      </c>
      <c r="C900" s="122" t="s">
        <v>1722</v>
      </c>
      <c r="D900" s="121" t="s">
        <v>1723</v>
      </c>
      <c r="E900" s="154">
        <v>2499</v>
      </c>
      <c r="F900" s="154">
        <v>663</v>
      </c>
      <c r="G900" s="154">
        <v>1549</v>
      </c>
      <c r="H900" s="154">
        <v>287</v>
      </c>
      <c r="I900" s="154">
        <v>2454</v>
      </c>
      <c r="J900" s="154">
        <v>640</v>
      </c>
      <c r="K900" s="154">
        <v>1533</v>
      </c>
      <c r="L900" s="154">
        <v>281</v>
      </c>
      <c r="M900" s="154">
        <v>2396</v>
      </c>
      <c r="N900" s="154">
        <v>638</v>
      </c>
      <c r="O900" s="154">
        <v>1464</v>
      </c>
      <c r="P900" s="154">
        <v>294</v>
      </c>
    </row>
    <row r="901" spans="1:16" x14ac:dyDescent="0.25">
      <c r="A901" s="121" t="s">
        <v>1655</v>
      </c>
      <c r="B901" s="122" t="s">
        <v>1656</v>
      </c>
      <c r="C901" s="122" t="s">
        <v>1724</v>
      </c>
      <c r="D901" s="121" t="s">
        <v>1725</v>
      </c>
      <c r="E901" s="154">
        <v>218</v>
      </c>
      <c r="F901" s="154">
        <v>136</v>
      </c>
      <c r="G901" s="154">
        <v>15</v>
      </c>
      <c r="H901" s="154">
        <v>67</v>
      </c>
      <c r="I901" s="154">
        <v>217</v>
      </c>
      <c r="J901" s="154">
        <v>132</v>
      </c>
      <c r="K901" s="154">
        <v>17</v>
      </c>
      <c r="L901" s="154">
        <v>68</v>
      </c>
      <c r="M901" s="154">
        <v>224</v>
      </c>
      <c r="N901" s="154">
        <v>134</v>
      </c>
      <c r="O901" s="154">
        <v>22</v>
      </c>
      <c r="P901" s="154">
        <v>68</v>
      </c>
    </row>
    <row r="902" spans="1:16" x14ac:dyDescent="0.25">
      <c r="A902" s="121" t="s">
        <v>1655</v>
      </c>
      <c r="B902" s="122" t="s">
        <v>1656</v>
      </c>
      <c r="C902" s="122" t="s">
        <v>1726</v>
      </c>
      <c r="D902" s="121" t="s">
        <v>1727</v>
      </c>
      <c r="E902" s="154">
        <v>645</v>
      </c>
      <c r="F902" s="154">
        <v>444</v>
      </c>
      <c r="G902" s="154">
        <v>97</v>
      </c>
      <c r="H902" s="154">
        <v>104</v>
      </c>
      <c r="I902" s="154">
        <v>619</v>
      </c>
      <c r="J902" s="154">
        <v>434</v>
      </c>
      <c r="K902" s="154">
        <v>86</v>
      </c>
      <c r="L902" s="154">
        <v>99</v>
      </c>
      <c r="M902" s="154">
        <v>612</v>
      </c>
      <c r="N902" s="154">
        <v>439</v>
      </c>
      <c r="O902" s="154">
        <v>75</v>
      </c>
      <c r="P902" s="154">
        <v>98</v>
      </c>
    </row>
    <row r="903" spans="1:16" x14ac:dyDescent="0.25">
      <c r="A903" s="121" t="s">
        <v>1655</v>
      </c>
      <c r="B903" s="122" t="s">
        <v>1656</v>
      </c>
      <c r="C903" s="122" t="s">
        <v>1728</v>
      </c>
      <c r="D903" s="121" t="s">
        <v>1729</v>
      </c>
      <c r="E903" s="154">
        <v>5316</v>
      </c>
      <c r="F903" s="154">
        <v>1393</v>
      </c>
      <c r="G903" s="154">
        <v>3037</v>
      </c>
      <c r="H903" s="154">
        <v>886</v>
      </c>
      <c r="I903" s="154">
        <v>5278</v>
      </c>
      <c r="J903" s="154">
        <v>1315</v>
      </c>
      <c r="K903" s="154">
        <v>3103</v>
      </c>
      <c r="L903" s="154">
        <v>860</v>
      </c>
      <c r="M903" s="154">
        <v>5441</v>
      </c>
      <c r="N903" s="154">
        <v>1372</v>
      </c>
      <c r="O903" s="154">
        <v>3167</v>
      </c>
      <c r="P903" s="154">
        <v>902</v>
      </c>
    </row>
    <row r="904" spans="1:16" x14ac:dyDescent="0.25">
      <c r="A904" s="121" t="s">
        <v>1655</v>
      </c>
      <c r="B904" s="122" t="s">
        <v>1656</v>
      </c>
      <c r="C904" s="122" t="s">
        <v>1730</v>
      </c>
      <c r="D904" s="121" t="s">
        <v>335</v>
      </c>
      <c r="E904" s="154">
        <v>1539</v>
      </c>
      <c r="F904" s="154">
        <v>410</v>
      </c>
      <c r="G904" s="154">
        <v>880</v>
      </c>
      <c r="H904" s="154">
        <v>249</v>
      </c>
      <c r="I904" s="154">
        <v>1520</v>
      </c>
      <c r="J904" s="154">
        <v>391</v>
      </c>
      <c r="K904" s="154">
        <v>896</v>
      </c>
      <c r="L904" s="154">
        <v>233</v>
      </c>
      <c r="M904" s="154">
        <v>1554</v>
      </c>
      <c r="N904" s="154">
        <v>393</v>
      </c>
      <c r="O904" s="154">
        <v>928</v>
      </c>
      <c r="P904" s="154">
        <v>233</v>
      </c>
    </row>
    <row r="905" spans="1:16" x14ac:dyDescent="0.25">
      <c r="A905" s="121" t="s">
        <v>1655</v>
      </c>
      <c r="B905" s="122" t="s">
        <v>1656</v>
      </c>
      <c r="C905" s="122" t="s">
        <v>1731</v>
      </c>
      <c r="D905" s="121" t="s">
        <v>1732</v>
      </c>
      <c r="E905" s="154">
        <v>258</v>
      </c>
      <c r="F905" s="154">
        <v>158</v>
      </c>
      <c r="G905" s="154">
        <v>38</v>
      </c>
      <c r="H905" s="154">
        <v>62</v>
      </c>
      <c r="I905" s="154">
        <v>251</v>
      </c>
      <c r="J905" s="154">
        <v>154</v>
      </c>
      <c r="K905" s="154">
        <v>38</v>
      </c>
      <c r="L905" s="154">
        <v>59</v>
      </c>
      <c r="M905" s="154">
        <v>256</v>
      </c>
      <c r="N905" s="154">
        <v>158</v>
      </c>
      <c r="O905" s="154">
        <v>44</v>
      </c>
      <c r="P905" s="154">
        <v>54</v>
      </c>
    </row>
    <row r="906" spans="1:16" x14ac:dyDescent="0.25">
      <c r="A906" s="121" t="s">
        <v>1655</v>
      </c>
      <c r="B906" s="122" t="s">
        <v>1656</v>
      </c>
      <c r="C906" s="122" t="s">
        <v>1733</v>
      </c>
      <c r="D906" s="121" t="s">
        <v>1734</v>
      </c>
      <c r="E906" s="154">
        <v>6435</v>
      </c>
      <c r="F906" s="154">
        <v>1662</v>
      </c>
      <c r="G906" s="154">
        <v>3487</v>
      </c>
      <c r="H906" s="154">
        <v>1286</v>
      </c>
      <c r="I906" s="154">
        <v>6270</v>
      </c>
      <c r="J906" s="154">
        <v>1611</v>
      </c>
      <c r="K906" s="154">
        <v>3428</v>
      </c>
      <c r="L906" s="154">
        <v>1231</v>
      </c>
      <c r="M906" s="154">
        <v>6220</v>
      </c>
      <c r="N906" s="154">
        <v>1613</v>
      </c>
      <c r="O906" s="154">
        <v>3387</v>
      </c>
      <c r="P906" s="154">
        <v>1220</v>
      </c>
    </row>
    <row r="907" spans="1:16" x14ac:dyDescent="0.25">
      <c r="A907" s="121" t="s">
        <v>1655</v>
      </c>
      <c r="B907" s="122" t="s">
        <v>1656</v>
      </c>
      <c r="C907" s="122" t="s">
        <v>53</v>
      </c>
      <c r="D907" s="121" t="s">
        <v>53</v>
      </c>
      <c r="E907" s="154">
        <v>9</v>
      </c>
      <c r="F907" s="154">
        <v>3</v>
      </c>
      <c r="G907" s="154">
        <v>0</v>
      </c>
      <c r="H907" s="154">
        <v>6</v>
      </c>
      <c r="I907" s="154">
        <v>9</v>
      </c>
      <c r="J907" s="154">
        <v>2</v>
      </c>
      <c r="K907" s="154">
        <v>1</v>
      </c>
      <c r="L907" s="154">
        <v>6</v>
      </c>
      <c r="M907" s="154">
        <v>10</v>
      </c>
      <c r="N907" s="154">
        <v>5</v>
      </c>
      <c r="O907" s="154">
        <v>1</v>
      </c>
      <c r="P907" s="154">
        <v>4</v>
      </c>
    </row>
    <row r="908" spans="1:16" x14ac:dyDescent="0.25">
      <c r="A908" s="121" t="s">
        <v>2225</v>
      </c>
      <c r="B908" s="122" t="s">
        <v>2226</v>
      </c>
      <c r="C908" s="122" t="s">
        <v>2229</v>
      </c>
      <c r="D908" s="121" t="s">
        <v>1553</v>
      </c>
      <c r="E908" s="154">
        <v>571</v>
      </c>
      <c r="F908" s="154">
        <v>213</v>
      </c>
      <c r="G908" s="154">
        <v>183</v>
      </c>
      <c r="H908" s="154">
        <v>175</v>
      </c>
      <c r="I908" s="154">
        <v>850</v>
      </c>
      <c r="J908" s="154">
        <v>218</v>
      </c>
      <c r="K908" s="154">
        <v>475</v>
      </c>
      <c r="L908" s="154">
        <v>157</v>
      </c>
      <c r="M908" s="154">
        <v>584</v>
      </c>
      <c r="N908" s="154">
        <v>199</v>
      </c>
      <c r="O908" s="154">
        <v>208</v>
      </c>
      <c r="P908" s="154">
        <v>177</v>
      </c>
    </row>
    <row r="909" spans="1:16" x14ac:dyDescent="0.25">
      <c r="A909" s="121" t="s">
        <v>2225</v>
      </c>
      <c r="B909" s="122" t="s">
        <v>2226</v>
      </c>
      <c r="C909" s="122" t="s">
        <v>2227</v>
      </c>
      <c r="D909" s="121" t="s">
        <v>2228</v>
      </c>
      <c r="E909" s="154">
        <v>16077</v>
      </c>
      <c r="F909" s="154">
        <v>4280</v>
      </c>
      <c r="G909" s="154">
        <v>7670</v>
      </c>
      <c r="H909" s="154">
        <v>4127</v>
      </c>
      <c r="I909" s="154">
        <v>14965</v>
      </c>
      <c r="J909" s="154">
        <v>3275</v>
      </c>
      <c r="K909" s="154">
        <v>7664</v>
      </c>
      <c r="L909" s="154">
        <v>4026</v>
      </c>
      <c r="M909" s="154">
        <v>16574</v>
      </c>
      <c r="N909" s="154">
        <v>4554</v>
      </c>
      <c r="O909" s="154">
        <v>7851</v>
      </c>
      <c r="P909" s="154">
        <v>4169</v>
      </c>
    </row>
    <row r="910" spans="1:16" x14ac:dyDescent="0.25">
      <c r="A910" s="121" t="s">
        <v>2225</v>
      </c>
      <c r="B910" s="122" t="s">
        <v>2226</v>
      </c>
      <c r="C910" s="122" t="s">
        <v>2230</v>
      </c>
      <c r="D910" s="121" t="s">
        <v>2231</v>
      </c>
      <c r="E910" s="154">
        <v>4835</v>
      </c>
      <c r="F910" s="154">
        <v>1141</v>
      </c>
      <c r="G910" s="154">
        <v>2756</v>
      </c>
      <c r="H910" s="154">
        <v>938</v>
      </c>
      <c r="I910" s="154">
        <v>4609</v>
      </c>
      <c r="J910" s="154">
        <v>1114</v>
      </c>
      <c r="K910" s="154">
        <v>2570</v>
      </c>
      <c r="L910" s="154">
        <v>925</v>
      </c>
      <c r="M910" s="154">
        <v>4742</v>
      </c>
      <c r="N910" s="154">
        <v>1152</v>
      </c>
      <c r="O910" s="154">
        <v>2697</v>
      </c>
      <c r="P910" s="154">
        <v>893</v>
      </c>
    </row>
    <row r="911" spans="1:16" x14ac:dyDescent="0.25">
      <c r="A911" s="121" t="s">
        <v>2225</v>
      </c>
      <c r="B911" s="122" t="s">
        <v>2226</v>
      </c>
      <c r="C911" s="122" t="s">
        <v>2232</v>
      </c>
      <c r="D911" s="121" t="s">
        <v>2233</v>
      </c>
      <c r="E911" s="154">
        <v>10868</v>
      </c>
      <c r="F911" s="154">
        <v>1768</v>
      </c>
      <c r="G911" s="154">
        <v>6485</v>
      </c>
      <c r="H911" s="154">
        <v>2615</v>
      </c>
      <c r="I911" s="154">
        <v>10758</v>
      </c>
      <c r="J911" s="154">
        <v>1767</v>
      </c>
      <c r="K911" s="154">
        <v>6433</v>
      </c>
      <c r="L911" s="154">
        <v>2558</v>
      </c>
      <c r="M911" s="154">
        <v>10602</v>
      </c>
      <c r="N911" s="154">
        <v>1792</v>
      </c>
      <c r="O911" s="154">
        <v>6282</v>
      </c>
      <c r="P911" s="154">
        <v>2528</v>
      </c>
    </row>
    <row r="912" spans="1:16" x14ac:dyDescent="0.25">
      <c r="A912" s="121" t="s">
        <v>2225</v>
      </c>
      <c r="B912" s="122" t="s">
        <v>2226</v>
      </c>
      <c r="C912" s="122" t="s">
        <v>2234</v>
      </c>
      <c r="D912" s="121" t="s">
        <v>2235</v>
      </c>
      <c r="E912" s="154">
        <v>988</v>
      </c>
      <c r="F912" s="154">
        <v>313</v>
      </c>
      <c r="G912" s="154">
        <v>306</v>
      </c>
      <c r="H912" s="154">
        <v>369</v>
      </c>
      <c r="I912" s="154">
        <v>946</v>
      </c>
      <c r="J912" s="154">
        <v>309</v>
      </c>
      <c r="K912" s="154">
        <v>279</v>
      </c>
      <c r="L912" s="154">
        <v>358</v>
      </c>
      <c r="M912" s="154">
        <v>1018</v>
      </c>
      <c r="N912" s="154">
        <v>310</v>
      </c>
      <c r="O912" s="154">
        <v>366</v>
      </c>
      <c r="P912" s="154">
        <v>342</v>
      </c>
    </row>
    <row r="913" spans="1:16" x14ac:dyDescent="0.25">
      <c r="A913" s="121" t="s">
        <v>2225</v>
      </c>
      <c r="B913" s="122" t="s">
        <v>2226</v>
      </c>
      <c r="C913" s="122" t="s">
        <v>2236</v>
      </c>
      <c r="D913" s="121" t="s">
        <v>2237</v>
      </c>
      <c r="E913" s="154">
        <v>1150</v>
      </c>
      <c r="F913" s="154">
        <v>522</v>
      </c>
      <c r="G913" s="154">
        <v>302</v>
      </c>
      <c r="H913" s="154">
        <v>326</v>
      </c>
      <c r="I913" s="154">
        <v>1032</v>
      </c>
      <c r="J913" s="154">
        <v>516</v>
      </c>
      <c r="K913" s="154">
        <v>208</v>
      </c>
      <c r="L913" s="154">
        <v>308</v>
      </c>
      <c r="M913" s="154">
        <v>1041</v>
      </c>
      <c r="N913" s="154">
        <v>525</v>
      </c>
      <c r="O913" s="154">
        <v>213</v>
      </c>
      <c r="P913" s="154">
        <v>303</v>
      </c>
    </row>
    <row r="914" spans="1:16" x14ac:dyDescent="0.25">
      <c r="A914" s="121" t="s">
        <v>2225</v>
      </c>
      <c r="B914" s="122" t="s">
        <v>2226</v>
      </c>
      <c r="C914" s="122" t="s">
        <v>2238</v>
      </c>
      <c r="D914" s="121" t="s">
        <v>2239</v>
      </c>
      <c r="E914" s="154">
        <v>1386</v>
      </c>
      <c r="F914" s="154">
        <v>667</v>
      </c>
      <c r="G914" s="154">
        <v>329</v>
      </c>
      <c r="H914" s="154">
        <v>390</v>
      </c>
      <c r="I914" s="154">
        <v>1315</v>
      </c>
      <c r="J914" s="154">
        <v>647</v>
      </c>
      <c r="K914" s="154">
        <v>302</v>
      </c>
      <c r="L914" s="154">
        <v>366</v>
      </c>
      <c r="M914" s="154">
        <v>1280</v>
      </c>
      <c r="N914" s="154">
        <v>652</v>
      </c>
      <c r="O914" s="154">
        <v>251</v>
      </c>
      <c r="P914" s="154">
        <v>377</v>
      </c>
    </row>
    <row r="915" spans="1:16" x14ac:dyDescent="0.25">
      <c r="A915" s="121" t="s">
        <v>2225</v>
      </c>
      <c r="B915" s="122" t="s">
        <v>2226</v>
      </c>
      <c r="C915" s="122" t="s">
        <v>2242</v>
      </c>
      <c r="D915" s="121" t="s">
        <v>293</v>
      </c>
      <c r="E915" s="154">
        <v>572</v>
      </c>
      <c r="F915" s="154">
        <v>136</v>
      </c>
      <c r="G915" s="154">
        <v>338</v>
      </c>
      <c r="H915" s="154">
        <v>98</v>
      </c>
      <c r="I915" s="154">
        <v>574</v>
      </c>
      <c r="J915" s="154">
        <v>136</v>
      </c>
      <c r="K915" s="154">
        <v>353</v>
      </c>
      <c r="L915" s="154">
        <v>85</v>
      </c>
      <c r="M915" s="154">
        <v>597</v>
      </c>
      <c r="N915" s="154">
        <v>144</v>
      </c>
      <c r="O915" s="154">
        <v>348</v>
      </c>
      <c r="P915" s="154">
        <v>105</v>
      </c>
    </row>
    <row r="916" spans="1:16" x14ac:dyDescent="0.25">
      <c r="A916" s="121" t="s">
        <v>2225</v>
      </c>
      <c r="B916" s="122" t="s">
        <v>2226</v>
      </c>
      <c r="C916" s="122" t="s">
        <v>2243</v>
      </c>
      <c r="D916" s="121" t="s">
        <v>1923</v>
      </c>
      <c r="E916" s="154">
        <v>1057</v>
      </c>
      <c r="F916" s="154">
        <v>426</v>
      </c>
      <c r="G916" s="154">
        <v>323</v>
      </c>
      <c r="H916" s="154">
        <v>308</v>
      </c>
      <c r="I916" s="154">
        <v>1054</v>
      </c>
      <c r="J916" s="154">
        <v>421</v>
      </c>
      <c r="K916" s="154">
        <v>323</v>
      </c>
      <c r="L916" s="154">
        <v>310</v>
      </c>
      <c r="M916" s="154">
        <v>1066</v>
      </c>
      <c r="N916" s="154">
        <v>415</v>
      </c>
      <c r="O916" s="154">
        <v>340</v>
      </c>
      <c r="P916" s="154">
        <v>311</v>
      </c>
    </row>
    <row r="917" spans="1:16" x14ac:dyDescent="0.25">
      <c r="A917" s="121" t="s">
        <v>2225</v>
      </c>
      <c r="B917" s="122" t="s">
        <v>2226</v>
      </c>
      <c r="C917" s="122" t="s">
        <v>2244</v>
      </c>
      <c r="D917" s="121" t="s">
        <v>1721</v>
      </c>
      <c r="E917" s="154">
        <v>367</v>
      </c>
      <c r="F917" s="154">
        <v>155</v>
      </c>
      <c r="G917" s="154">
        <v>69</v>
      </c>
      <c r="H917" s="154">
        <v>143</v>
      </c>
      <c r="I917" s="154">
        <v>352</v>
      </c>
      <c r="J917" s="154">
        <v>151</v>
      </c>
      <c r="K917" s="154">
        <v>57</v>
      </c>
      <c r="L917" s="154">
        <v>144</v>
      </c>
      <c r="M917" s="154">
        <v>373</v>
      </c>
      <c r="N917" s="154">
        <v>151</v>
      </c>
      <c r="O917" s="154">
        <v>77</v>
      </c>
      <c r="P917" s="154">
        <v>145</v>
      </c>
    </row>
    <row r="918" spans="1:16" x14ac:dyDescent="0.25">
      <c r="A918" s="121" t="s">
        <v>2225</v>
      </c>
      <c r="B918" s="122" t="s">
        <v>2226</v>
      </c>
      <c r="C918" s="122" t="s">
        <v>2240</v>
      </c>
      <c r="D918" s="121" t="s">
        <v>2241</v>
      </c>
      <c r="E918" s="154">
        <v>1444</v>
      </c>
      <c r="F918" s="154">
        <v>493</v>
      </c>
      <c r="G918" s="154">
        <v>295</v>
      </c>
      <c r="H918" s="154">
        <v>656</v>
      </c>
      <c r="I918" s="154">
        <v>1512</v>
      </c>
      <c r="J918" s="154">
        <v>510</v>
      </c>
      <c r="K918" s="154">
        <v>259</v>
      </c>
      <c r="L918" s="154">
        <v>743</v>
      </c>
      <c r="M918" s="154">
        <v>1567</v>
      </c>
      <c r="N918" s="154">
        <v>508</v>
      </c>
      <c r="O918" s="154">
        <v>266</v>
      </c>
      <c r="P918" s="154">
        <v>793</v>
      </c>
    </row>
    <row r="919" spans="1:16" x14ac:dyDescent="0.25">
      <c r="A919" s="121" t="s">
        <v>2225</v>
      </c>
      <c r="B919" s="122" t="s">
        <v>2226</v>
      </c>
      <c r="C919" s="122" t="s">
        <v>2245</v>
      </c>
      <c r="D919" s="121" t="s">
        <v>2246</v>
      </c>
      <c r="E919" s="154">
        <v>2938</v>
      </c>
      <c r="F919" s="154">
        <v>847</v>
      </c>
      <c r="G919" s="154">
        <v>1058</v>
      </c>
      <c r="H919" s="154">
        <v>1033</v>
      </c>
      <c r="I919" s="154">
        <v>2895</v>
      </c>
      <c r="J919" s="154">
        <v>830</v>
      </c>
      <c r="K919" s="154">
        <v>1052</v>
      </c>
      <c r="L919" s="154">
        <v>1013</v>
      </c>
      <c r="M919" s="154">
        <v>2884</v>
      </c>
      <c r="N919" s="154">
        <v>850</v>
      </c>
      <c r="O919" s="154">
        <v>1041</v>
      </c>
      <c r="P919" s="154">
        <v>993</v>
      </c>
    </row>
    <row r="920" spans="1:16" x14ac:dyDescent="0.25">
      <c r="A920" s="121" t="s">
        <v>2225</v>
      </c>
      <c r="B920" s="122" t="s">
        <v>2226</v>
      </c>
      <c r="C920" s="122" t="s">
        <v>2247</v>
      </c>
      <c r="D920" s="121" t="s">
        <v>2248</v>
      </c>
      <c r="E920" s="154">
        <v>3338</v>
      </c>
      <c r="F920" s="154">
        <v>760</v>
      </c>
      <c r="G920" s="154">
        <v>1747</v>
      </c>
      <c r="H920" s="154">
        <v>831</v>
      </c>
      <c r="I920" s="154">
        <v>3103</v>
      </c>
      <c r="J920" s="154">
        <v>745</v>
      </c>
      <c r="K920" s="154">
        <v>1562</v>
      </c>
      <c r="L920" s="154">
        <v>796</v>
      </c>
      <c r="M920" s="154">
        <v>3162</v>
      </c>
      <c r="N920" s="154">
        <v>750</v>
      </c>
      <c r="O920" s="154">
        <v>1554</v>
      </c>
      <c r="P920" s="154">
        <v>858</v>
      </c>
    </row>
    <row r="921" spans="1:16" x14ac:dyDescent="0.25">
      <c r="A921" s="121" t="s">
        <v>2225</v>
      </c>
      <c r="B921" s="122" t="s">
        <v>2226</v>
      </c>
      <c r="C921" s="122" t="s">
        <v>53</v>
      </c>
      <c r="D921" s="121" t="s">
        <v>53</v>
      </c>
      <c r="E921" s="154">
        <v>2</v>
      </c>
      <c r="F921" s="154">
        <v>1</v>
      </c>
      <c r="G921" s="154">
        <v>0</v>
      </c>
      <c r="H921" s="154">
        <v>1</v>
      </c>
      <c r="I921" s="154">
        <v>5</v>
      </c>
      <c r="J921" s="154">
        <v>0</v>
      </c>
      <c r="K921" s="154">
        <v>1</v>
      </c>
      <c r="L921" s="154">
        <v>4</v>
      </c>
      <c r="M921" s="154">
        <v>9</v>
      </c>
      <c r="N921" s="154">
        <v>0</v>
      </c>
      <c r="O921" s="154">
        <v>6</v>
      </c>
      <c r="P921" s="154">
        <v>3</v>
      </c>
    </row>
    <row r="922" spans="1:16" x14ac:dyDescent="0.25">
      <c r="A922" s="121" t="s">
        <v>1735</v>
      </c>
      <c r="B922" s="122" t="s">
        <v>1736</v>
      </c>
      <c r="C922" s="122" t="s">
        <v>1737</v>
      </c>
      <c r="D922" s="121" t="s">
        <v>143</v>
      </c>
      <c r="E922" s="154">
        <v>120504</v>
      </c>
      <c r="F922" s="154">
        <v>19344</v>
      </c>
      <c r="G922" s="154">
        <v>76366</v>
      </c>
      <c r="H922" s="154">
        <v>24794</v>
      </c>
      <c r="I922" s="154">
        <v>121610</v>
      </c>
      <c r="J922" s="154">
        <v>20292</v>
      </c>
      <c r="K922" s="154">
        <v>76677</v>
      </c>
      <c r="L922" s="154">
        <v>24641</v>
      </c>
      <c r="M922" s="154">
        <v>124146</v>
      </c>
      <c r="N922" s="154">
        <v>21341</v>
      </c>
      <c r="O922" s="154">
        <v>77578</v>
      </c>
      <c r="P922" s="154">
        <v>25227</v>
      </c>
    </row>
    <row r="923" spans="1:16" x14ac:dyDescent="0.25">
      <c r="A923" s="121" t="s">
        <v>1735</v>
      </c>
      <c r="B923" s="122" t="s">
        <v>1736</v>
      </c>
      <c r="C923" s="122" t="s">
        <v>1738</v>
      </c>
      <c r="D923" s="121" t="s">
        <v>527</v>
      </c>
      <c r="E923" s="154">
        <v>263</v>
      </c>
      <c r="F923" s="154">
        <v>91</v>
      </c>
      <c r="G923" s="154">
        <v>103</v>
      </c>
      <c r="H923" s="154">
        <v>69</v>
      </c>
      <c r="I923" s="154">
        <v>260</v>
      </c>
      <c r="J923" s="154">
        <v>89</v>
      </c>
      <c r="K923" s="154">
        <v>105</v>
      </c>
      <c r="L923" s="154">
        <v>66</v>
      </c>
      <c r="M923" s="154">
        <v>252</v>
      </c>
      <c r="N923" s="154">
        <v>88</v>
      </c>
      <c r="O923" s="154">
        <v>98</v>
      </c>
      <c r="P923" s="154">
        <v>66</v>
      </c>
    </row>
    <row r="924" spans="1:16" x14ac:dyDescent="0.25">
      <c r="A924" s="121" t="s">
        <v>1735</v>
      </c>
      <c r="B924" s="122" t="s">
        <v>1736</v>
      </c>
      <c r="C924" s="122" t="s">
        <v>1739</v>
      </c>
      <c r="D924" s="121" t="s">
        <v>1740</v>
      </c>
      <c r="E924" s="154">
        <v>7114</v>
      </c>
      <c r="F924" s="154">
        <v>1511</v>
      </c>
      <c r="G924" s="154">
        <v>3720</v>
      </c>
      <c r="H924" s="154">
        <v>1883</v>
      </c>
      <c r="I924" s="154">
        <v>7007</v>
      </c>
      <c r="J924" s="154">
        <v>1463</v>
      </c>
      <c r="K924" s="154">
        <v>3663</v>
      </c>
      <c r="L924" s="154">
        <v>1881</v>
      </c>
      <c r="M924" s="154">
        <v>7143</v>
      </c>
      <c r="N924" s="154">
        <v>1487</v>
      </c>
      <c r="O924" s="154">
        <v>3714</v>
      </c>
      <c r="P924" s="154">
        <v>1942</v>
      </c>
    </row>
    <row r="925" spans="1:16" x14ac:dyDescent="0.25">
      <c r="A925" s="121" t="s">
        <v>1735</v>
      </c>
      <c r="B925" s="122" t="s">
        <v>1736</v>
      </c>
      <c r="C925" s="122" t="s">
        <v>1741</v>
      </c>
      <c r="D925" s="121" t="s">
        <v>1742</v>
      </c>
      <c r="E925" s="154">
        <v>2581</v>
      </c>
      <c r="F925" s="154">
        <v>433</v>
      </c>
      <c r="G925" s="154">
        <v>1341</v>
      </c>
      <c r="H925" s="154">
        <v>807</v>
      </c>
      <c r="I925" s="154">
        <v>2623</v>
      </c>
      <c r="J925" s="154">
        <v>412</v>
      </c>
      <c r="K925" s="154">
        <v>1420</v>
      </c>
      <c r="L925" s="154">
        <v>791</v>
      </c>
      <c r="M925" s="154">
        <v>2624</v>
      </c>
      <c r="N925" s="154">
        <v>406</v>
      </c>
      <c r="O925" s="154">
        <v>1415</v>
      </c>
      <c r="P925" s="154">
        <v>803</v>
      </c>
    </row>
    <row r="926" spans="1:16" x14ac:dyDescent="0.25">
      <c r="A926" s="121" t="s">
        <v>1735</v>
      </c>
      <c r="B926" s="122" t="s">
        <v>1736</v>
      </c>
      <c r="C926" s="122" t="s">
        <v>1743</v>
      </c>
      <c r="D926" s="121" t="s">
        <v>435</v>
      </c>
      <c r="E926" s="154">
        <v>280</v>
      </c>
      <c r="F926" s="154">
        <v>111</v>
      </c>
      <c r="G926" s="154">
        <v>60</v>
      </c>
      <c r="H926" s="154">
        <v>109</v>
      </c>
      <c r="I926" s="154">
        <v>277</v>
      </c>
      <c r="J926" s="154">
        <v>109</v>
      </c>
      <c r="K926" s="154">
        <v>62</v>
      </c>
      <c r="L926" s="154">
        <v>106</v>
      </c>
      <c r="M926" s="154">
        <v>296</v>
      </c>
      <c r="N926" s="154">
        <v>111</v>
      </c>
      <c r="O926" s="154">
        <v>68</v>
      </c>
      <c r="P926" s="154">
        <v>117</v>
      </c>
    </row>
    <row r="927" spans="1:16" x14ac:dyDescent="0.25">
      <c r="A927" s="121" t="s">
        <v>1735</v>
      </c>
      <c r="B927" s="122" t="s">
        <v>1736</v>
      </c>
      <c r="C927" s="122" t="s">
        <v>1744</v>
      </c>
      <c r="D927" s="121" t="s">
        <v>1745</v>
      </c>
      <c r="E927" s="154">
        <v>1508</v>
      </c>
      <c r="F927" s="154">
        <v>267</v>
      </c>
      <c r="G927" s="154">
        <v>721</v>
      </c>
      <c r="H927" s="154">
        <v>520</v>
      </c>
      <c r="I927" s="154">
        <v>1503</v>
      </c>
      <c r="J927" s="154">
        <v>269</v>
      </c>
      <c r="K927" s="154">
        <v>710</v>
      </c>
      <c r="L927" s="154">
        <v>524</v>
      </c>
      <c r="M927" s="154">
        <v>1519</v>
      </c>
      <c r="N927" s="154">
        <v>265</v>
      </c>
      <c r="O927" s="154">
        <v>731</v>
      </c>
      <c r="P927" s="154">
        <v>523</v>
      </c>
    </row>
    <row r="928" spans="1:16" x14ac:dyDescent="0.25">
      <c r="A928" s="121" t="s">
        <v>1735</v>
      </c>
      <c r="B928" s="122" t="s">
        <v>1736</v>
      </c>
      <c r="C928" s="122" t="s">
        <v>1746</v>
      </c>
      <c r="D928" s="121" t="s">
        <v>1747</v>
      </c>
      <c r="E928" s="154">
        <v>468</v>
      </c>
      <c r="F928" s="154">
        <v>161</v>
      </c>
      <c r="G928" s="154">
        <v>173</v>
      </c>
      <c r="H928" s="154">
        <v>134</v>
      </c>
      <c r="I928" s="154">
        <v>464</v>
      </c>
      <c r="J928" s="154">
        <v>159</v>
      </c>
      <c r="K928" s="154">
        <v>172</v>
      </c>
      <c r="L928" s="154">
        <v>133</v>
      </c>
      <c r="M928" s="154">
        <v>461</v>
      </c>
      <c r="N928" s="154">
        <v>153</v>
      </c>
      <c r="O928" s="154">
        <v>166</v>
      </c>
      <c r="P928" s="154">
        <v>142</v>
      </c>
    </row>
    <row r="929" spans="1:16" x14ac:dyDescent="0.25">
      <c r="A929" s="121" t="s">
        <v>1735</v>
      </c>
      <c r="B929" s="122" t="s">
        <v>1736</v>
      </c>
      <c r="C929" s="122" t="s">
        <v>1748</v>
      </c>
      <c r="D929" s="121" t="s">
        <v>1749</v>
      </c>
      <c r="E929" s="154">
        <v>3797</v>
      </c>
      <c r="F929" s="154">
        <v>636</v>
      </c>
      <c r="G929" s="154">
        <v>2459</v>
      </c>
      <c r="H929" s="154">
        <v>702</v>
      </c>
      <c r="I929" s="154">
        <v>3850</v>
      </c>
      <c r="J929" s="154">
        <v>632</v>
      </c>
      <c r="K929" s="154">
        <v>2519</v>
      </c>
      <c r="L929" s="154">
        <v>699</v>
      </c>
      <c r="M929" s="154">
        <v>4017</v>
      </c>
      <c r="N929" s="154">
        <v>640</v>
      </c>
      <c r="O929" s="154">
        <v>2651</v>
      </c>
      <c r="P929" s="154">
        <v>726</v>
      </c>
    </row>
    <row r="930" spans="1:16" x14ac:dyDescent="0.25">
      <c r="A930" s="121" t="s">
        <v>1735</v>
      </c>
      <c r="B930" s="122" t="s">
        <v>1736</v>
      </c>
      <c r="C930" s="122" t="s">
        <v>1750</v>
      </c>
      <c r="D930" s="121" t="s">
        <v>1751</v>
      </c>
      <c r="E930" s="154">
        <v>3285</v>
      </c>
      <c r="F930" s="154">
        <v>709</v>
      </c>
      <c r="G930" s="154">
        <v>1834</v>
      </c>
      <c r="H930" s="154">
        <v>742</v>
      </c>
      <c r="I930" s="154">
        <v>3227</v>
      </c>
      <c r="J930" s="154">
        <v>677</v>
      </c>
      <c r="K930" s="154">
        <v>1818</v>
      </c>
      <c r="L930" s="154">
        <v>732</v>
      </c>
      <c r="M930" s="154">
        <v>3248</v>
      </c>
      <c r="N930" s="154">
        <v>673</v>
      </c>
      <c r="O930" s="154">
        <v>1810</v>
      </c>
      <c r="P930" s="154">
        <v>765</v>
      </c>
    </row>
    <row r="931" spans="1:16" x14ac:dyDescent="0.25">
      <c r="A931" s="121" t="s">
        <v>1735</v>
      </c>
      <c r="B931" s="122" t="s">
        <v>1736</v>
      </c>
      <c r="C931" s="122" t="s">
        <v>1752</v>
      </c>
      <c r="D931" s="121" t="s">
        <v>1753</v>
      </c>
      <c r="E931" s="154">
        <v>560</v>
      </c>
      <c r="F931" s="154">
        <v>175</v>
      </c>
      <c r="G931" s="154">
        <v>263</v>
      </c>
      <c r="H931" s="154">
        <v>122</v>
      </c>
      <c r="I931" s="154">
        <v>552</v>
      </c>
      <c r="J931" s="154">
        <v>167</v>
      </c>
      <c r="K931" s="154">
        <v>259</v>
      </c>
      <c r="L931" s="154">
        <v>126</v>
      </c>
      <c r="M931" s="154">
        <v>566</v>
      </c>
      <c r="N931" s="154">
        <v>167</v>
      </c>
      <c r="O931" s="154">
        <v>275</v>
      </c>
      <c r="P931" s="154">
        <v>124</v>
      </c>
    </row>
    <row r="932" spans="1:16" x14ac:dyDescent="0.25">
      <c r="A932" s="121" t="s">
        <v>1735</v>
      </c>
      <c r="B932" s="122" t="s">
        <v>1736</v>
      </c>
      <c r="C932" s="122" t="s">
        <v>1754</v>
      </c>
      <c r="D932" s="121" t="s">
        <v>1755</v>
      </c>
      <c r="E932" s="154">
        <v>3712</v>
      </c>
      <c r="F932" s="154">
        <v>646</v>
      </c>
      <c r="G932" s="154">
        <v>2043</v>
      </c>
      <c r="H932" s="154">
        <v>1023</v>
      </c>
      <c r="I932" s="154">
        <v>3630</v>
      </c>
      <c r="J932" s="154">
        <v>600</v>
      </c>
      <c r="K932" s="154">
        <v>2058</v>
      </c>
      <c r="L932" s="154">
        <v>972</v>
      </c>
      <c r="M932" s="154">
        <v>3648</v>
      </c>
      <c r="N932" s="154">
        <v>600</v>
      </c>
      <c r="O932" s="154">
        <v>2038</v>
      </c>
      <c r="P932" s="154">
        <v>1010</v>
      </c>
    </row>
    <row r="933" spans="1:16" x14ac:dyDescent="0.25">
      <c r="A933" s="121" t="s">
        <v>1735</v>
      </c>
      <c r="B933" s="122" t="s">
        <v>1736</v>
      </c>
      <c r="C933" s="122" t="s">
        <v>1756</v>
      </c>
      <c r="D933" s="121" t="s">
        <v>1757</v>
      </c>
      <c r="E933" s="154">
        <v>1313</v>
      </c>
      <c r="F933" s="154">
        <v>236</v>
      </c>
      <c r="G933" s="154">
        <v>856</v>
      </c>
      <c r="H933" s="154">
        <v>221</v>
      </c>
      <c r="I933" s="154">
        <v>1332</v>
      </c>
      <c r="J933" s="154">
        <v>223</v>
      </c>
      <c r="K933" s="154">
        <v>882</v>
      </c>
      <c r="L933" s="154">
        <v>227</v>
      </c>
      <c r="M933" s="154">
        <v>1374</v>
      </c>
      <c r="N933" s="154">
        <v>234</v>
      </c>
      <c r="O933" s="154">
        <v>908</v>
      </c>
      <c r="P933" s="154">
        <v>232</v>
      </c>
    </row>
    <row r="934" spans="1:16" x14ac:dyDescent="0.25">
      <c r="A934" s="121" t="s">
        <v>1735</v>
      </c>
      <c r="B934" s="122" t="s">
        <v>1736</v>
      </c>
      <c r="C934" s="122" t="s">
        <v>53</v>
      </c>
      <c r="D934" s="121" t="s">
        <v>53</v>
      </c>
      <c r="E934" s="154">
        <v>4</v>
      </c>
      <c r="F934" s="154">
        <v>0</v>
      </c>
      <c r="G934" s="154">
        <v>3</v>
      </c>
      <c r="H934" s="154">
        <v>1</v>
      </c>
      <c r="I934" s="154">
        <v>1</v>
      </c>
      <c r="J934" s="154">
        <v>0</v>
      </c>
      <c r="K934" s="154">
        <v>1</v>
      </c>
      <c r="L934" s="154">
        <v>0</v>
      </c>
      <c r="M934" s="154">
        <v>2</v>
      </c>
      <c r="N934" s="154">
        <v>0</v>
      </c>
      <c r="O934" s="154">
        <v>1</v>
      </c>
      <c r="P934" s="154">
        <v>1</v>
      </c>
    </row>
    <row r="935" spans="1:16" x14ac:dyDescent="0.25">
      <c r="A935" s="121" t="s">
        <v>1758</v>
      </c>
      <c r="B935" s="122" t="s">
        <v>790</v>
      </c>
      <c r="C935" s="122" t="s">
        <v>1761</v>
      </c>
      <c r="D935" s="121" t="s">
        <v>1762</v>
      </c>
      <c r="E935" s="154">
        <v>1218</v>
      </c>
      <c r="F935" s="154">
        <v>444</v>
      </c>
      <c r="G935" s="154">
        <v>334</v>
      </c>
      <c r="H935" s="154">
        <v>440</v>
      </c>
      <c r="I935" s="154">
        <v>1147</v>
      </c>
      <c r="J935" s="154">
        <v>393</v>
      </c>
      <c r="K935" s="154">
        <v>320</v>
      </c>
      <c r="L935" s="154">
        <v>434</v>
      </c>
      <c r="M935" s="154">
        <v>1227</v>
      </c>
      <c r="N935" s="154">
        <v>394</v>
      </c>
      <c r="O935" s="154">
        <v>399</v>
      </c>
      <c r="P935" s="154">
        <v>434</v>
      </c>
    </row>
    <row r="936" spans="1:16" x14ac:dyDescent="0.25">
      <c r="A936" s="121" t="s">
        <v>1758</v>
      </c>
      <c r="B936" s="122" t="s">
        <v>790</v>
      </c>
      <c r="C936" s="122" t="s">
        <v>1763</v>
      </c>
      <c r="D936" s="121" t="s">
        <v>846</v>
      </c>
      <c r="E936" s="154">
        <v>538</v>
      </c>
      <c r="F936" s="154">
        <v>244</v>
      </c>
      <c r="G936" s="154">
        <v>204</v>
      </c>
      <c r="H936" s="154">
        <v>90</v>
      </c>
      <c r="I936" s="154">
        <v>536</v>
      </c>
      <c r="J936" s="154">
        <v>240</v>
      </c>
      <c r="K936" s="154">
        <v>203</v>
      </c>
      <c r="L936" s="154">
        <v>93</v>
      </c>
      <c r="M936" s="154">
        <v>538</v>
      </c>
      <c r="N936" s="154">
        <v>241</v>
      </c>
      <c r="O936" s="154">
        <v>201</v>
      </c>
      <c r="P936" s="154">
        <v>96</v>
      </c>
    </row>
    <row r="937" spans="1:16" x14ac:dyDescent="0.25">
      <c r="A937" s="121" t="s">
        <v>1758</v>
      </c>
      <c r="B937" s="122" t="s">
        <v>790</v>
      </c>
      <c r="C937" s="122" t="s">
        <v>1764</v>
      </c>
      <c r="D937" s="121" t="s">
        <v>1765</v>
      </c>
      <c r="E937" s="154">
        <v>1570</v>
      </c>
      <c r="F937" s="154">
        <v>538</v>
      </c>
      <c r="G937" s="154">
        <v>543</v>
      </c>
      <c r="H937" s="154">
        <v>489</v>
      </c>
      <c r="I937" s="154">
        <v>1587</v>
      </c>
      <c r="J937" s="154">
        <v>538</v>
      </c>
      <c r="K937" s="154">
        <v>561</v>
      </c>
      <c r="L937" s="154">
        <v>488</v>
      </c>
      <c r="M937" s="154">
        <v>1562</v>
      </c>
      <c r="N937" s="154">
        <v>529</v>
      </c>
      <c r="O937" s="154">
        <v>546</v>
      </c>
      <c r="P937" s="154">
        <v>487</v>
      </c>
    </row>
    <row r="938" spans="1:16" x14ac:dyDescent="0.25">
      <c r="A938" s="121" t="s">
        <v>1758</v>
      </c>
      <c r="B938" s="122" t="s">
        <v>790</v>
      </c>
      <c r="C938" s="122" t="s">
        <v>1766</v>
      </c>
      <c r="D938" s="121" t="s">
        <v>1767</v>
      </c>
      <c r="E938" s="154">
        <v>31297</v>
      </c>
      <c r="F938" s="154">
        <v>3544</v>
      </c>
      <c r="G938" s="154">
        <v>20913</v>
      </c>
      <c r="H938" s="154">
        <v>6840</v>
      </c>
      <c r="I938" s="154">
        <v>31145</v>
      </c>
      <c r="J938" s="154">
        <v>3499</v>
      </c>
      <c r="K938" s="154">
        <v>20895</v>
      </c>
      <c r="L938" s="154">
        <v>6751</v>
      </c>
      <c r="M938" s="154">
        <v>31314</v>
      </c>
      <c r="N938" s="154">
        <v>3492</v>
      </c>
      <c r="O938" s="154">
        <v>20905</v>
      </c>
      <c r="P938" s="154">
        <v>6917</v>
      </c>
    </row>
    <row r="939" spans="1:16" x14ac:dyDescent="0.25">
      <c r="A939" s="121" t="s">
        <v>1758</v>
      </c>
      <c r="B939" s="122" t="s">
        <v>790</v>
      </c>
      <c r="C939" s="122" t="s">
        <v>1768</v>
      </c>
      <c r="D939" s="121" t="s">
        <v>1769</v>
      </c>
      <c r="E939" s="154">
        <v>979</v>
      </c>
      <c r="F939" s="154">
        <v>409</v>
      </c>
      <c r="G939" s="154">
        <v>365</v>
      </c>
      <c r="H939" s="154">
        <v>205</v>
      </c>
      <c r="I939" s="154">
        <v>946</v>
      </c>
      <c r="J939" s="154">
        <v>399</v>
      </c>
      <c r="K939" s="154">
        <v>343</v>
      </c>
      <c r="L939" s="154">
        <v>204</v>
      </c>
      <c r="M939" s="154">
        <v>930</v>
      </c>
      <c r="N939" s="154">
        <v>392</v>
      </c>
      <c r="O939" s="154">
        <v>327</v>
      </c>
      <c r="P939" s="154">
        <v>211</v>
      </c>
    </row>
    <row r="940" spans="1:16" x14ac:dyDescent="0.25">
      <c r="A940" s="121" t="s">
        <v>1758</v>
      </c>
      <c r="B940" s="122" t="s">
        <v>790</v>
      </c>
      <c r="C940" s="122" t="s">
        <v>1770</v>
      </c>
      <c r="D940" s="121" t="s">
        <v>1771</v>
      </c>
      <c r="E940" s="154">
        <v>496</v>
      </c>
      <c r="F940" s="154">
        <v>198</v>
      </c>
      <c r="G940" s="154">
        <v>173</v>
      </c>
      <c r="H940" s="154">
        <v>125</v>
      </c>
      <c r="I940" s="154">
        <v>502</v>
      </c>
      <c r="J940" s="154">
        <v>197</v>
      </c>
      <c r="K940" s="154">
        <v>181</v>
      </c>
      <c r="L940" s="154">
        <v>124</v>
      </c>
      <c r="M940" s="154">
        <v>498</v>
      </c>
      <c r="N940" s="154">
        <v>196</v>
      </c>
      <c r="O940" s="154">
        <v>178</v>
      </c>
      <c r="P940" s="154">
        <v>124</v>
      </c>
    </row>
    <row r="941" spans="1:16" x14ac:dyDescent="0.25">
      <c r="A941" s="121" t="s">
        <v>1758</v>
      </c>
      <c r="B941" s="122" t="s">
        <v>790</v>
      </c>
      <c r="C941" s="122" t="s">
        <v>1772</v>
      </c>
      <c r="D941" s="121" t="s">
        <v>1773</v>
      </c>
      <c r="E941" s="154">
        <v>4625</v>
      </c>
      <c r="F941" s="154">
        <v>798</v>
      </c>
      <c r="G941" s="154">
        <v>3007</v>
      </c>
      <c r="H941" s="154">
        <v>820</v>
      </c>
      <c r="I941" s="154">
        <v>4608</v>
      </c>
      <c r="J941" s="154">
        <v>789</v>
      </c>
      <c r="K941" s="154">
        <v>3008</v>
      </c>
      <c r="L941" s="154">
        <v>811</v>
      </c>
      <c r="M941" s="154">
        <v>4745</v>
      </c>
      <c r="N941" s="154">
        <v>931</v>
      </c>
      <c r="O941" s="154">
        <v>2981</v>
      </c>
      <c r="P941" s="154">
        <v>833</v>
      </c>
    </row>
    <row r="942" spans="1:16" x14ac:dyDescent="0.25">
      <c r="A942" s="121" t="s">
        <v>1758</v>
      </c>
      <c r="B942" s="122" t="s">
        <v>790</v>
      </c>
      <c r="C942" s="122" t="s">
        <v>1774</v>
      </c>
      <c r="D942" s="121" t="s">
        <v>1775</v>
      </c>
      <c r="E942" s="154">
        <v>1308</v>
      </c>
      <c r="F942" s="154">
        <v>571</v>
      </c>
      <c r="G942" s="154">
        <v>309</v>
      </c>
      <c r="H942" s="154">
        <v>428</v>
      </c>
      <c r="I942" s="154">
        <v>1316</v>
      </c>
      <c r="J942" s="154">
        <v>583</v>
      </c>
      <c r="K942" s="154">
        <v>300</v>
      </c>
      <c r="L942" s="154">
        <v>433</v>
      </c>
      <c r="M942" s="154">
        <v>1339</v>
      </c>
      <c r="N942" s="154">
        <v>584</v>
      </c>
      <c r="O942" s="154">
        <v>324</v>
      </c>
      <c r="P942" s="154">
        <v>431</v>
      </c>
    </row>
    <row r="943" spans="1:16" x14ac:dyDescent="0.25">
      <c r="A943" s="121" t="s">
        <v>1758</v>
      </c>
      <c r="B943" s="122" t="s">
        <v>790</v>
      </c>
      <c r="C943" s="122" t="s">
        <v>1776</v>
      </c>
      <c r="D943" s="121" t="s">
        <v>1777</v>
      </c>
      <c r="E943" s="154">
        <v>869</v>
      </c>
      <c r="F943" s="154">
        <v>357</v>
      </c>
      <c r="G943" s="154">
        <v>229</v>
      </c>
      <c r="H943" s="154">
        <v>283</v>
      </c>
      <c r="I943" s="154">
        <v>896</v>
      </c>
      <c r="J943" s="154">
        <v>355</v>
      </c>
      <c r="K943" s="154">
        <v>257</v>
      </c>
      <c r="L943" s="154">
        <v>284</v>
      </c>
      <c r="M943" s="154">
        <v>883</v>
      </c>
      <c r="N943" s="154">
        <v>356</v>
      </c>
      <c r="O943" s="154">
        <v>237</v>
      </c>
      <c r="P943" s="154">
        <v>290</v>
      </c>
    </row>
    <row r="944" spans="1:16" x14ac:dyDescent="0.25">
      <c r="A944" s="121" t="s">
        <v>1758</v>
      </c>
      <c r="B944" s="122" t="s">
        <v>790</v>
      </c>
      <c r="C944" s="122" t="s">
        <v>1759</v>
      </c>
      <c r="D944" s="121" t="s">
        <v>1760</v>
      </c>
      <c r="E944" s="154">
        <v>229845</v>
      </c>
      <c r="F944" s="154">
        <v>25282</v>
      </c>
      <c r="G944" s="154">
        <v>164487</v>
      </c>
      <c r="H944" s="154">
        <v>40076</v>
      </c>
      <c r="I944" s="154">
        <v>234145</v>
      </c>
      <c r="J944" s="154">
        <v>29240</v>
      </c>
      <c r="K944" s="154">
        <v>165457</v>
      </c>
      <c r="L944" s="154">
        <v>39448</v>
      </c>
      <c r="M944" s="154">
        <v>235792</v>
      </c>
      <c r="N944" s="154">
        <v>30219</v>
      </c>
      <c r="O944" s="154">
        <v>165706</v>
      </c>
      <c r="P944" s="154">
        <v>39867</v>
      </c>
    </row>
    <row r="945" spans="1:16" x14ac:dyDescent="0.25">
      <c r="A945" s="121" t="s">
        <v>1758</v>
      </c>
      <c r="B945" s="122" t="s">
        <v>790</v>
      </c>
      <c r="C945" s="122" t="s">
        <v>1778</v>
      </c>
      <c r="D945" s="121" t="s">
        <v>1779</v>
      </c>
      <c r="E945" s="154">
        <v>1184</v>
      </c>
      <c r="F945" s="154">
        <v>427</v>
      </c>
      <c r="G945" s="154">
        <v>394</v>
      </c>
      <c r="H945" s="154">
        <v>363</v>
      </c>
      <c r="I945" s="154">
        <v>1129</v>
      </c>
      <c r="J945" s="154">
        <v>418</v>
      </c>
      <c r="K945" s="154">
        <v>375</v>
      </c>
      <c r="L945" s="154">
        <v>336</v>
      </c>
      <c r="M945" s="154">
        <v>1122</v>
      </c>
      <c r="N945" s="154">
        <v>423</v>
      </c>
      <c r="O945" s="154">
        <v>339</v>
      </c>
      <c r="P945" s="154">
        <v>360</v>
      </c>
    </row>
    <row r="946" spans="1:16" x14ac:dyDescent="0.25">
      <c r="A946" s="121" t="s">
        <v>1758</v>
      </c>
      <c r="B946" s="122" t="s">
        <v>790</v>
      </c>
      <c r="C946" s="122" t="s">
        <v>1780</v>
      </c>
      <c r="D946" s="121" t="s">
        <v>1781</v>
      </c>
      <c r="E946" s="154">
        <v>1513</v>
      </c>
      <c r="F946" s="154">
        <v>794</v>
      </c>
      <c r="G946" s="154">
        <v>395</v>
      </c>
      <c r="H946" s="154">
        <v>324</v>
      </c>
      <c r="I946" s="154">
        <v>1516</v>
      </c>
      <c r="J946" s="154">
        <v>783</v>
      </c>
      <c r="K946" s="154">
        <v>393</v>
      </c>
      <c r="L946" s="154">
        <v>340</v>
      </c>
      <c r="M946" s="154">
        <v>1497</v>
      </c>
      <c r="N946" s="154">
        <v>771</v>
      </c>
      <c r="O946" s="154">
        <v>402</v>
      </c>
      <c r="P946" s="154">
        <v>324</v>
      </c>
    </row>
    <row r="947" spans="1:16" x14ac:dyDescent="0.25">
      <c r="A947" s="121" t="s">
        <v>1758</v>
      </c>
      <c r="B947" s="122" t="s">
        <v>790</v>
      </c>
      <c r="C947" s="122" t="s">
        <v>1782</v>
      </c>
      <c r="D947" s="121" t="s">
        <v>1783</v>
      </c>
      <c r="E947" s="154">
        <v>11206</v>
      </c>
      <c r="F947" s="154">
        <v>2778</v>
      </c>
      <c r="G947" s="154">
        <v>5832</v>
      </c>
      <c r="H947" s="154">
        <v>2596</v>
      </c>
      <c r="I947" s="154">
        <v>11253</v>
      </c>
      <c r="J947" s="154">
        <v>2788</v>
      </c>
      <c r="K947" s="154">
        <v>5906</v>
      </c>
      <c r="L947" s="154">
        <v>2559</v>
      </c>
      <c r="M947" s="154">
        <v>11281</v>
      </c>
      <c r="N947" s="154">
        <v>2778</v>
      </c>
      <c r="O947" s="154">
        <v>5920</v>
      </c>
      <c r="P947" s="154">
        <v>2583</v>
      </c>
    </row>
    <row r="948" spans="1:16" x14ac:dyDescent="0.25">
      <c r="A948" s="121" t="s">
        <v>1758</v>
      </c>
      <c r="B948" s="122" t="s">
        <v>790</v>
      </c>
      <c r="C948" s="122" t="s">
        <v>1784</v>
      </c>
      <c r="D948" s="121" t="s">
        <v>1785</v>
      </c>
      <c r="E948" s="154">
        <v>1041</v>
      </c>
      <c r="F948" s="154">
        <v>305</v>
      </c>
      <c r="G948" s="154">
        <v>428</v>
      </c>
      <c r="H948" s="154">
        <v>308</v>
      </c>
      <c r="I948" s="154">
        <v>1030</v>
      </c>
      <c r="J948" s="154">
        <v>300</v>
      </c>
      <c r="K948" s="154">
        <v>428</v>
      </c>
      <c r="L948" s="154">
        <v>302</v>
      </c>
      <c r="M948" s="154">
        <v>1018</v>
      </c>
      <c r="N948" s="154">
        <v>289</v>
      </c>
      <c r="O948" s="154">
        <v>422</v>
      </c>
      <c r="P948" s="154">
        <v>307</v>
      </c>
    </row>
    <row r="949" spans="1:16" x14ac:dyDescent="0.25">
      <c r="A949" s="121" t="s">
        <v>1758</v>
      </c>
      <c r="B949" s="122" t="s">
        <v>790</v>
      </c>
      <c r="C949" s="122" t="s">
        <v>53</v>
      </c>
      <c r="D949" s="121" t="s">
        <v>53</v>
      </c>
      <c r="E949" s="154">
        <v>12</v>
      </c>
      <c r="F949" s="154">
        <v>1</v>
      </c>
      <c r="G949" s="154">
        <v>5</v>
      </c>
      <c r="H949" s="154">
        <v>6</v>
      </c>
      <c r="I949" s="154">
        <v>9</v>
      </c>
      <c r="J949" s="154">
        <v>0</v>
      </c>
      <c r="K949" s="154">
        <v>4</v>
      </c>
      <c r="L949" s="154">
        <v>5</v>
      </c>
      <c r="M949" s="154">
        <v>8</v>
      </c>
      <c r="N949" s="154">
        <v>0</v>
      </c>
      <c r="O949" s="154">
        <v>2</v>
      </c>
      <c r="P949" s="154">
        <v>6</v>
      </c>
    </row>
    <row r="950" spans="1:16" x14ac:dyDescent="0.25">
      <c r="A950" s="121" t="s">
        <v>1786</v>
      </c>
      <c r="B950" s="122" t="s">
        <v>1787</v>
      </c>
      <c r="C950" s="122" t="s">
        <v>1790</v>
      </c>
      <c r="D950" s="121" t="s">
        <v>1791</v>
      </c>
      <c r="E950" s="154">
        <v>377</v>
      </c>
      <c r="F950" s="154">
        <v>60</v>
      </c>
      <c r="G950" s="154">
        <v>227</v>
      </c>
      <c r="H950" s="154">
        <v>90</v>
      </c>
      <c r="I950" s="154">
        <v>328</v>
      </c>
      <c r="J950" s="154">
        <v>62</v>
      </c>
      <c r="K950" s="154">
        <v>180</v>
      </c>
      <c r="L950" s="154">
        <v>86</v>
      </c>
      <c r="M950" s="154">
        <v>323</v>
      </c>
      <c r="N950" s="154">
        <v>62</v>
      </c>
      <c r="O950" s="154">
        <v>176</v>
      </c>
      <c r="P950" s="154">
        <v>85</v>
      </c>
    </row>
    <row r="951" spans="1:16" x14ac:dyDescent="0.25">
      <c r="A951" s="121" t="s">
        <v>1786</v>
      </c>
      <c r="B951" s="122" t="s">
        <v>1787</v>
      </c>
      <c r="C951" s="122" t="s">
        <v>1792</v>
      </c>
      <c r="D951" s="121" t="s">
        <v>810</v>
      </c>
      <c r="E951" s="154">
        <v>172</v>
      </c>
      <c r="F951" s="154">
        <v>85</v>
      </c>
      <c r="G951" s="154">
        <v>33</v>
      </c>
      <c r="H951" s="154">
        <v>54</v>
      </c>
      <c r="I951" s="154">
        <v>153</v>
      </c>
      <c r="J951" s="154">
        <v>80</v>
      </c>
      <c r="K951" s="154">
        <v>23</v>
      </c>
      <c r="L951" s="154">
        <v>50</v>
      </c>
      <c r="M951" s="154">
        <v>135</v>
      </c>
      <c r="N951" s="154">
        <v>82</v>
      </c>
      <c r="O951" s="154">
        <v>13</v>
      </c>
      <c r="P951" s="154">
        <v>40</v>
      </c>
    </row>
    <row r="952" spans="1:16" x14ac:dyDescent="0.25">
      <c r="A952" s="121" t="s">
        <v>1786</v>
      </c>
      <c r="B952" s="122" t="s">
        <v>1787</v>
      </c>
      <c r="C952" s="122" t="s">
        <v>1793</v>
      </c>
      <c r="D952" s="121" t="s">
        <v>1794</v>
      </c>
      <c r="E952" s="154">
        <v>522</v>
      </c>
      <c r="F952" s="154">
        <v>133</v>
      </c>
      <c r="G952" s="154">
        <v>211</v>
      </c>
      <c r="H952" s="154">
        <v>178</v>
      </c>
      <c r="I952" s="154">
        <v>534</v>
      </c>
      <c r="J952" s="154">
        <v>137</v>
      </c>
      <c r="K952" s="154">
        <v>225</v>
      </c>
      <c r="L952" s="154">
        <v>172</v>
      </c>
      <c r="M952" s="154">
        <v>530</v>
      </c>
      <c r="N952" s="154">
        <v>132</v>
      </c>
      <c r="O952" s="154">
        <v>221</v>
      </c>
      <c r="P952" s="154">
        <v>177</v>
      </c>
    </row>
    <row r="953" spans="1:16" x14ac:dyDescent="0.25">
      <c r="A953" s="121" t="s">
        <v>1786</v>
      </c>
      <c r="B953" s="122" t="s">
        <v>1787</v>
      </c>
      <c r="C953" s="122" t="s">
        <v>1795</v>
      </c>
      <c r="D953" s="121" t="s">
        <v>145</v>
      </c>
      <c r="E953" s="154">
        <v>4845</v>
      </c>
      <c r="F953" s="154">
        <v>517</v>
      </c>
      <c r="G953" s="154">
        <v>2677</v>
      </c>
      <c r="H953" s="154">
        <v>1651</v>
      </c>
      <c r="I953" s="154">
        <v>4826</v>
      </c>
      <c r="J953" s="154">
        <v>542</v>
      </c>
      <c r="K953" s="154">
        <v>2641</v>
      </c>
      <c r="L953" s="154">
        <v>1643</v>
      </c>
      <c r="M953" s="154">
        <v>4854</v>
      </c>
      <c r="N953" s="154">
        <v>538</v>
      </c>
      <c r="O953" s="154">
        <v>2664</v>
      </c>
      <c r="P953" s="154">
        <v>1652</v>
      </c>
    </row>
    <row r="954" spans="1:16" x14ac:dyDescent="0.25">
      <c r="A954" s="121" t="s">
        <v>1786</v>
      </c>
      <c r="B954" s="122" t="s">
        <v>1787</v>
      </c>
      <c r="C954" s="122" t="s">
        <v>1796</v>
      </c>
      <c r="D954" s="121" t="s">
        <v>1797</v>
      </c>
      <c r="E954" s="154">
        <v>1377</v>
      </c>
      <c r="F954" s="154">
        <v>253</v>
      </c>
      <c r="G954" s="154">
        <v>648</v>
      </c>
      <c r="H954" s="154">
        <v>476</v>
      </c>
      <c r="I954" s="154">
        <v>1403</v>
      </c>
      <c r="J954" s="154">
        <v>258</v>
      </c>
      <c r="K954" s="154">
        <v>679</v>
      </c>
      <c r="L954" s="154">
        <v>466</v>
      </c>
      <c r="M954" s="154">
        <v>1483</v>
      </c>
      <c r="N954" s="154">
        <v>303</v>
      </c>
      <c r="O954" s="154">
        <v>697</v>
      </c>
      <c r="P954" s="154">
        <v>483</v>
      </c>
    </row>
    <row r="955" spans="1:16" x14ac:dyDescent="0.25">
      <c r="A955" s="121" t="s">
        <v>1786</v>
      </c>
      <c r="B955" s="122" t="s">
        <v>1787</v>
      </c>
      <c r="C955" s="122" t="s">
        <v>1798</v>
      </c>
      <c r="D955" s="121" t="s">
        <v>1799</v>
      </c>
      <c r="E955" s="154">
        <v>59350</v>
      </c>
      <c r="F955" s="154">
        <v>10673</v>
      </c>
      <c r="G955" s="154">
        <v>39822</v>
      </c>
      <c r="H955" s="154">
        <v>8855</v>
      </c>
      <c r="I955" s="154">
        <v>59301</v>
      </c>
      <c r="J955" s="154">
        <v>11086</v>
      </c>
      <c r="K955" s="154">
        <v>39654</v>
      </c>
      <c r="L955" s="154">
        <v>8561</v>
      </c>
      <c r="M955" s="154">
        <v>60588</v>
      </c>
      <c r="N955" s="154">
        <v>11273</v>
      </c>
      <c r="O955" s="154">
        <v>40076</v>
      </c>
      <c r="P955" s="154">
        <v>9239</v>
      </c>
    </row>
    <row r="956" spans="1:16" x14ac:dyDescent="0.25">
      <c r="A956" s="121" t="s">
        <v>1786</v>
      </c>
      <c r="B956" s="122" t="s">
        <v>1787</v>
      </c>
      <c r="C956" s="122" t="s">
        <v>1800</v>
      </c>
      <c r="D956" s="121" t="s">
        <v>153</v>
      </c>
      <c r="E956" s="154">
        <v>460</v>
      </c>
      <c r="F956" s="154">
        <v>125</v>
      </c>
      <c r="G956" s="154">
        <v>166</v>
      </c>
      <c r="H956" s="154">
        <v>169</v>
      </c>
      <c r="I956" s="154">
        <v>472</v>
      </c>
      <c r="J956" s="154">
        <v>119</v>
      </c>
      <c r="K956" s="154">
        <v>193</v>
      </c>
      <c r="L956" s="154">
        <v>160</v>
      </c>
      <c r="M956" s="154">
        <v>545</v>
      </c>
      <c r="N956" s="154">
        <v>120</v>
      </c>
      <c r="O956" s="154">
        <v>259</v>
      </c>
      <c r="P956" s="154">
        <v>166</v>
      </c>
    </row>
    <row r="957" spans="1:16" x14ac:dyDescent="0.25">
      <c r="A957" s="121" t="s">
        <v>1786</v>
      </c>
      <c r="B957" s="122" t="s">
        <v>1787</v>
      </c>
      <c r="C957" s="122" t="s">
        <v>1801</v>
      </c>
      <c r="D957" s="121" t="s">
        <v>413</v>
      </c>
      <c r="E957" s="154">
        <v>542</v>
      </c>
      <c r="F957" s="154">
        <v>268</v>
      </c>
      <c r="G957" s="154">
        <v>146</v>
      </c>
      <c r="H957" s="154">
        <v>128</v>
      </c>
      <c r="I957" s="154">
        <v>507</v>
      </c>
      <c r="J957" s="154">
        <v>254</v>
      </c>
      <c r="K957" s="154">
        <v>136</v>
      </c>
      <c r="L957" s="154">
        <v>117</v>
      </c>
      <c r="M957" s="154">
        <v>499</v>
      </c>
      <c r="N957" s="154">
        <v>252</v>
      </c>
      <c r="O957" s="154">
        <v>130</v>
      </c>
      <c r="P957" s="154">
        <v>117</v>
      </c>
    </row>
    <row r="958" spans="1:16" x14ac:dyDescent="0.25">
      <c r="A958" s="121" t="s">
        <v>1786</v>
      </c>
      <c r="B958" s="122" t="s">
        <v>1787</v>
      </c>
      <c r="C958" s="122" t="s">
        <v>1788</v>
      </c>
      <c r="D958" s="121" t="s">
        <v>1789</v>
      </c>
      <c r="E958" s="154">
        <v>380494</v>
      </c>
      <c r="F958" s="154">
        <v>49097</v>
      </c>
      <c r="G958" s="154">
        <v>270433</v>
      </c>
      <c r="H958" s="154">
        <v>60964</v>
      </c>
      <c r="I958" s="154">
        <v>387442</v>
      </c>
      <c r="J958" s="154">
        <v>57140</v>
      </c>
      <c r="K958" s="154">
        <v>270674</v>
      </c>
      <c r="L958" s="154">
        <v>59628</v>
      </c>
      <c r="M958" s="154">
        <v>384197</v>
      </c>
      <c r="N958" s="154">
        <v>54518</v>
      </c>
      <c r="O958" s="154">
        <v>269477</v>
      </c>
      <c r="P958" s="154">
        <v>60202</v>
      </c>
    </row>
    <row r="959" spans="1:16" x14ac:dyDescent="0.25">
      <c r="A959" s="121" t="s">
        <v>1786</v>
      </c>
      <c r="B959" s="122" t="s">
        <v>1787</v>
      </c>
      <c r="C959" s="122" t="s">
        <v>1802</v>
      </c>
      <c r="D959" s="121" t="s">
        <v>1048</v>
      </c>
      <c r="E959" s="154">
        <v>146</v>
      </c>
      <c r="F959" s="154">
        <v>55</v>
      </c>
      <c r="G959" s="154">
        <v>52</v>
      </c>
      <c r="H959" s="154">
        <v>39</v>
      </c>
      <c r="I959" s="154">
        <v>143</v>
      </c>
      <c r="J959" s="154">
        <v>56</v>
      </c>
      <c r="K959" s="154">
        <v>54</v>
      </c>
      <c r="L959" s="154">
        <v>33</v>
      </c>
      <c r="M959" s="154">
        <v>140</v>
      </c>
      <c r="N959" s="154">
        <v>56</v>
      </c>
      <c r="O959" s="154">
        <v>51</v>
      </c>
      <c r="P959" s="154">
        <v>33</v>
      </c>
    </row>
    <row r="960" spans="1:16" x14ac:dyDescent="0.25">
      <c r="A960" s="121" t="s">
        <v>1786</v>
      </c>
      <c r="B960" s="122" t="s">
        <v>1787</v>
      </c>
      <c r="C960" s="122" t="s">
        <v>1803</v>
      </c>
      <c r="D960" s="121" t="s">
        <v>1804</v>
      </c>
      <c r="E960" s="154">
        <v>219</v>
      </c>
      <c r="F960" s="154">
        <v>45</v>
      </c>
      <c r="G960" s="154">
        <v>106</v>
      </c>
      <c r="H960" s="154">
        <v>68</v>
      </c>
      <c r="I960" s="154">
        <v>232</v>
      </c>
      <c r="J960" s="154">
        <v>46</v>
      </c>
      <c r="K960" s="154">
        <v>112</v>
      </c>
      <c r="L960" s="154">
        <v>74</v>
      </c>
      <c r="M960" s="154">
        <v>230</v>
      </c>
      <c r="N960" s="154">
        <v>45</v>
      </c>
      <c r="O960" s="154">
        <v>113</v>
      </c>
      <c r="P960" s="154">
        <v>72</v>
      </c>
    </row>
    <row r="961" spans="1:16" x14ac:dyDescent="0.25">
      <c r="A961" s="121" t="s">
        <v>1786</v>
      </c>
      <c r="B961" s="122" t="s">
        <v>1787</v>
      </c>
      <c r="C961" s="122" t="s">
        <v>1805</v>
      </c>
      <c r="D961" s="121" t="s">
        <v>1806</v>
      </c>
      <c r="E961" s="154">
        <v>487</v>
      </c>
      <c r="F961" s="154">
        <v>100</v>
      </c>
      <c r="G961" s="154">
        <v>235</v>
      </c>
      <c r="H961" s="154">
        <v>152</v>
      </c>
      <c r="I961" s="154">
        <v>422</v>
      </c>
      <c r="J961" s="154">
        <v>102</v>
      </c>
      <c r="K961" s="154">
        <v>158</v>
      </c>
      <c r="L961" s="154">
        <v>162</v>
      </c>
      <c r="M961" s="154">
        <v>443</v>
      </c>
      <c r="N961" s="154">
        <v>101</v>
      </c>
      <c r="O961" s="154">
        <v>179</v>
      </c>
      <c r="P961" s="154">
        <v>163</v>
      </c>
    </row>
    <row r="962" spans="1:16" x14ac:dyDescent="0.25">
      <c r="A962" s="121" t="s">
        <v>1786</v>
      </c>
      <c r="B962" s="122" t="s">
        <v>1787</v>
      </c>
      <c r="C962" s="122" t="s">
        <v>1807</v>
      </c>
      <c r="D962" s="121" t="s">
        <v>1808</v>
      </c>
      <c r="E962" s="154">
        <v>213</v>
      </c>
      <c r="F962" s="154">
        <v>122</v>
      </c>
      <c r="G962" s="154">
        <v>25</v>
      </c>
      <c r="H962" s="154">
        <v>66</v>
      </c>
      <c r="I962" s="154">
        <v>201</v>
      </c>
      <c r="J962" s="154">
        <v>114</v>
      </c>
      <c r="K962" s="154">
        <v>21</v>
      </c>
      <c r="L962" s="154">
        <v>66</v>
      </c>
      <c r="M962" s="154">
        <v>199</v>
      </c>
      <c r="N962" s="154">
        <v>114</v>
      </c>
      <c r="O962" s="154">
        <v>22</v>
      </c>
      <c r="P962" s="154">
        <v>63</v>
      </c>
    </row>
    <row r="963" spans="1:16" x14ac:dyDescent="0.25">
      <c r="A963" s="121" t="s">
        <v>1786</v>
      </c>
      <c r="B963" s="122" t="s">
        <v>1787</v>
      </c>
      <c r="C963" s="122" t="s">
        <v>1809</v>
      </c>
      <c r="D963" s="121" t="s">
        <v>1810</v>
      </c>
      <c r="E963" s="154">
        <v>101</v>
      </c>
      <c r="F963" s="154">
        <v>54</v>
      </c>
      <c r="G963" s="154">
        <v>10</v>
      </c>
      <c r="H963" s="154">
        <v>37</v>
      </c>
      <c r="I963" s="154">
        <v>103</v>
      </c>
      <c r="J963" s="154">
        <v>49</v>
      </c>
      <c r="K963" s="154">
        <v>18</v>
      </c>
      <c r="L963" s="154">
        <v>36</v>
      </c>
      <c r="M963" s="154">
        <v>101</v>
      </c>
      <c r="N963" s="154">
        <v>49</v>
      </c>
      <c r="O963" s="154">
        <v>16</v>
      </c>
      <c r="P963" s="154">
        <v>36</v>
      </c>
    </row>
    <row r="964" spans="1:16" x14ac:dyDescent="0.25">
      <c r="A964" s="121" t="s">
        <v>1786</v>
      </c>
      <c r="B964" s="122" t="s">
        <v>1787</v>
      </c>
      <c r="C964" s="122" t="s">
        <v>1811</v>
      </c>
      <c r="D964" s="121" t="s">
        <v>1812</v>
      </c>
      <c r="E964" s="154">
        <v>356</v>
      </c>
      <c r="F964" s="154">
        <v>155</v>
      </c>
      <c r="G964" s="154">
        <v>83</v>
      </c>
      <c r="H964" s="154">
        <v>118</v>
      </c>
      <c r="I964" s="154">
        <v>352</v>
      </c>
      <c r="J964" s="154">
        <v>152</v>
      </c>
      <c r="K964" s="154">
        <v>81</v>
      </c>
      <c r="L964" s="154">
        <v>119</v>
      </c>
      <c r="M964" s="154">
        <v>389</v>
      </c>
      <c r="N964" s="154">
        <v>155</v>
      </c>
      <c r="O964" s="154">
        <v>109</v>
      </c>
      <c r="P964" s="154">
        <v>125</v>
      </c>
    </row>
    <row r="965" spans="1:16" x14ac:dyDescent="0.25">
      <c r="A965" s="121" t="s">
        <v>1786</v>
      </c>
      <c r="B965" s="122" t="s">
        <v>1787</v>
      </c>
      <c r="C965" s="122" t="s">
        <v>1813</v>
      </c>
      <c r="D965" s="122" t="s">
        <v>1814</v>
      </c>
      <c r="E965" s="154">
        <v>1064</v>
      </c>
      <c r="F965" s="154">
        <v>310</v>
      </c>
      <c r="G965" s="154">
        <v>433</v>
      </c>
      <c r="H965" s="154">
        <v>321</v>
      </c>
      <c r="I965" s="154">
        <v>1045</v>
      </c>
      <c r="J965" s="154">
        <v>320</v>
      </c>
      <c r="K965" s="154">
        <v>422</v>
      </c>
      <c r="L965" s="154">
        <v>303</v>
      </c>
      <c r="M965" s="154">
        <v>1049</v>
      </c>
      <c r="N965" s="154">
        <v>325</v>
      </c>
      <c r="O965" s="154">
        <v>418</v>
      </c>
      <c r="P965" s="154">
        <v>306</v>
      </c>
    </row>
    <row r="966" spans="1:16" x14ac:dyDescent="0.25">
      <c r="A966" s="121" t="s">
        <v>1786</v>
      </c>
      <c r="B966" s="122" t="s">
        <v>1787</v>
      </c>
      <c r="C966" s="122" t="s">
        <v>1815</v>
      </c>
      <c r="D966" s="121" t="s">
        <v>1816</v>
      </c>
      <c r="E966" s="154">
        <v>136</v>
      </c>
      <c r="F966" s="154">
        <v>73</v>
      </c>
      <c r="G966" s="154">
        <v>29</v>
      </c>
      <c r="H966" s="154">
        <v>34</v>
      </c>
      <c r="I966" s="154">
        <v>129</v>
      </c>
      <c r="J966" s="154">
        <v>68</v>
      </c>
      <c r="K966" s="154">
        <v>26</v>
      </c>
      <c r="L966" s="154">
        <v>35</v>
      </c>
      <c r="M966" s="154">
        <v>124</v>
      </c>
      <c r="N966" s="154">
        <v>67</v>
      </c>
      <c r="O966" s="154">
        <v>22</v>
      </c>
      <c r="P966" s="154">
        <v>35</v>
      </c>
    </row>
    <row r="967" spans="1:16" x14ac:dyDescent="0.25">
      <c r="A967" s="121" t="s">
        <v>1786</v>
      </c>
      <c r="B967" s="122" t="s">
        <v>1787</v>
      </c>
      <c r="C967" s="122" t="s">
        <v>1817</v>
      </c>
      <c r="D967" s="121" t="s">
        <v>1818</v>
      </c>
      <c r="E967" s="154">
        <v>154</v>
      </c>
      <c r="F967" s="154">
        <v>50</v>
      </c>
      <c r="G967" s="154">
        <v>36</v>
      </c>
      <c r="H967" s="154">
        <v>68</v>
      </c>
      <c r="I967" s="154">
        <v>156</v>
      </c>
      <c r="J967" s="154">
        <v>52</v>
      </c>
      <c r="K967" s="154">
        <v>39</v>
      </c>
      <c r="L967" s="154">
        <v>65</v>
      </c>
      <c r="M967" s="154">
        <v>160</v>
      </c>
      <c r="N967" s="154">
        <v>53</v>
      </c>
      <c r="O967" s="154">
        <v>46</v>
      </c>
      <c r="P967" s="154">
        <v>61</v>
      </c>
    </row>
    <row r="968" spans="1:16" x14ac:dyDescent="0.25">
      <c r="A968" s="121" t="s">
        <v>1786</v>
      </c>
      <c r="B968" s="122" t="s">
        <v>1787</v>
      </c>
      <c r="C968" s="122" t="s">
        <v>1819</v>
      </c>
      <c r="D968" s="121" t="s">
        <v>1820</v>
      </c>
      <c r="E968" s="154">
        <v>176</v>
      </c>
      <c r="F968" s="154">
        <v>78</v>
      </c>
      <c r="G968" s="154">
        <v>38</v>
      </c>
      <c r="H968" s="154">
        <v>60</v>
      </c>
      <c r="I968" s="154">
        <v>200</v>
      </c>
      <c r="J968" s="154">
        <v>80</v>
      </c>
      <c r="K968" s="154">
        <v>52</v>
      </c>
      <c r="L968" s="154">
        <v>68</v>
      </c>
      <c r="M968" s="154">
        <v>188</v>
      </c>
      <c r="N968" s="154">
        <v>78</v>
      </c>
      <c r="O968" s="154">
        <v>48</v>
      </c>
      <c r="P968" s="154">
        <v>62</v>
      </c>
    </row>
    <row r="969" spans="1:16" x14ac:dyDescent="0.25">
      <c r="A969" s="121" t="s">
        <v>1786</v>
      </c>
      <c r="B969" s="122" t="s">
        <v>1787</v>
      </c>
      <c r="C969" s="122" t="s">
        <v>1821</v>
      </c>
      <c r="D969" s="121" t="s">
        <v>1822</v>
      </c>
      <c r="E969" s="154">
        <v>3787</v>
      </c>
      <c r="F969" s="154">
        <v>586</v>
      </c>
      <c r="G969" s="154">
        <v>2221</v>
      </c>
      <c r="H969" s="154">
        <v>980</v>
      </c>
      <c r="I969" s="154">
        <v>3613</v>
      </c>
      <c r="J969" s="154">
        <v>557</v>
      </c>
      <c r="K969" s="154">
        <v>2091</v>
      </c>
      <c r="L969" s="154">
        <v>965</v>
      </c>
      <c r="M969" s="154">
        <v>3511</v>
      </c>
      <c r="N969" s="154">
        <v>560</v>
      </c>
      <c r="O969" s="154">
        <v>1972</v>
      </c>
      <c r="P969" s="154">
        <v>979</v>
      </c>
    </row>
    <row r="970" spans="1:16" x14ac:dyDescent="0.25">
      <c r="A970" s="121" t="s">
        <v>1786</v>
      </c>
      <c r="B970" s="122" t="s">
        <v>1787</v>
      </c>
      <c r="C970" s="122" t="s">
        <v>1823</v>
      </c>
      <c r="D970" s="121" t="s">
        <v>189</v>
      </c>
      <c r="E970" s="154">
        <v>303</v>
      </c>
      <c r="F970" s="154">
        <v>138</v>
      </c>
      <c r="G970" s="154">
        <v>43</v>
      </c>
      <c r="H970" s="154">
        <v>122</v>
      </c>
      <c r="I970" s="154">
        <v>311</v>
      </c>
      <c r="J970" s="154">
        <v>135</v>
      </c>
      <c r="K970" s="154">
        <v>58</v>
      </c>
      <c r="L970" s="154">
        <v>118</v>
      </c>
      <c r="M970" s="154">
        <v>301</v>
      </c>
      <c r="N970" s="154">
        <v>135</v>
      </c>
      <c r="O970" s="154">
        <v>55</v>
      </c>
      <c r="P970" s="154">
        <v>111</v>
      </c>
    </row>
    <row r="971" spans="1:16" x14ac:dyDescent="0.25">
      <c r="A971" s="121" t="s">
        <v>1786</v>
      </c>
      <c r="B971" s="122" t="s">
        <v>1787</v>
      </c>
      <c r="C971" s="122" t="s">
        <v>1824</v>
      </c>
      <c r="D971" s="121" t="s">
        <v>1825</v>
      </c>
      <c r="E971" s="154">
        <v>155</v>
      </c>
      <c r="F971" s="154">
        <v>74</v>
      </c>
      <c r="G971" s="154">
        <v>33</v>
      </c>
      <c r="H971" s="154">
        <v>48</v>
      </c>
      <c r="I971" s="154">
        <v>145</v>
      </c>
      <c r="J971" s="154">
        <v>72</v>
      </c>
      <c r="K971" s="154">
        <v>28</v>
      </c>
      <c r="L971" s="154">
        <v>45</v>
      </c>
      <c r="M971" s="154">
        <v>151</v>
      </c>
      <c r="N971" s="154">
        <v>73</v>
      </c>
      <c r="O971" s="154">
        <v>36</v>
      </c>
      <c r="P971" s="154">
        <v>42</v>
      </c>
    </row>
    <row r="972" spans="1:16" x14ac:dyDescent="0.25">
      <c r="A972" s="121" t="s">
        <v>1786</v>
      </c>
      <c r="B972" s="122" t="s">
        <v>1787</v>
      </c>
      <c r="C972" s="122" t="s">
        <v>1826</v>
      </c>
      <c r="D972" s="121" t="s">
        <v>1827</v>
      </c>
      <c r="E972" s="154">
        <v>312</v>
      </c>
      <c r="F972" s="154">
        <v>193</v>
      </c>
      <c r="G972" s="154">
        <v>43</v>
      </c>
      <c r="H972" s="154">
        <v>76</v>
      </c>
      <c r="I972" s="154">
        <v>306</v>
      </c>
      <c r="J972" s="154">
        <v>191</v>
      </c>
      <c r="K972" s="154">
        <v>41</v>
      </c>
      <c r="L972" s="154">
        <v>74</v>
      </c>
      <c r="M972" s="154">
        <v>312</v>
      </c>
      <c r="N972" s="154">
        <v>194</v>
      </c>
      <c r="O972" s="154">
        <v>42</v>
      </c>
      <c r="P972" s="154">
        <v>76</v>
      </c>
    </row>
    <row r="973" spans="1:16" x14ac:dyDescent="0.25">
      <c r="A973" s="121" t="s">
        <v>1786</v>
      </c>
      <c r="B973" s="122" t="s">
        <v>1787</v>
      </c>
      <c r="C973" s="122" t="s">
        <v>1828</v>
      </c>
      <c r="D973" s="121" t="s">
        <v>1829</v>
      </c>
      <c r="E973" s="154">
        <v>250</v>
      </c>
      <c r="F973" s="154">
        <v>132</v>
      </c>
      <c r="G973" s="154">
        <v>56</v>
      </c>
      <c r="H973" s="154">
        <v>62</v>
      </c>
      <c r="I973" s="154">
        <v>236</v>
      </c>
      <c r="J973" s="154">
        <v>129</v>
      </c>
      <c r="K973" s="154">
        <v>46</v>
      </c>
      <c r="L973" s="154">
        <v>61</v>
      </c>
      <c r="M973" s="154">
        <v>238</v>
      </c>
      <c r="N973" s="154">
        <v>132</v>
      </c>
      <c r="O973" s="154">
        <v>52</v>
      </c>
      <c r="P973" s="154">
        <v>54</v>
      </c>
    </row>
    <row r="974" spans="1:16" x14ac:dyDescent="0.25">
      <c r="A974" s="121" t="s">
        <v>1786</v>
      </c>
      <c r="B974" s="122" t="s">
        <v>1787</v>
      </c>
      <c r="C974" s="122" t="s">
        <v>1830</v>
      </c>
      <c r="D974" s="121" t="s">
        <v>1831</v>
      </c>
      <c r="E974" s="154">
        <v>778</v>
      </c>
      <c r="F974" s="154">
        <v>208</v>
      </c>
      <c r="G974" s="154">
        <v>327</v>
      </c>
      <c r="H974" s="154">
        <v>243</v>
      </c>
      <c r="I974" s="154">
        <v>771</v>
      </c>
      <c r="J974" s="154">
        <v>203</v>
      </c>
      <c r="K974" s="154">
        <v>330</v>
      </c>
      <c r="L974" s="154">
        <v>238</v>
      </c>
      <c r="M974" s="154">
        <v>774</v>
      </c>
      <c r="N974" s="154">
        <v>202</v>
      </c>
      <c r="O974" s="154">
        <v>346</v>
      </c>
      <c r="P974" s="154">
        <v>226</v>
      </c>
    </row>
    <row r="975" spans="1:16" x14ac:dyDescent="0.25">
      <c r="A975" s="121" t="s">
        <v>1786</v>
      </c>
      <c r="B975" s="122" t="s">
        <v>1787</v>
      </c>
      <c r="C975" s="122" t="s">
        <v>1832</v>
      </c>
      <c r="D975" s="121" t="s">
        <v>1833</v>
      </c>
      <c r="E975" s="154">
        <v>910</v>
      </c>
      <c r="F975" s="154">
        <v>300</v>
      </c>
      <c r="G975" s="154">
        <v>342</v>
      </c>
      <c r="H975" s="154">
        <v>268</v>
      </c>
      <c r="I975" s="154">
        <v>870</v>
      </c>
      <c r="J975" s="154">
        <v>284</v>
      </c>
      <c r="K975" s="154">
        <v>316</v>
      </c>
      <c r="L975" s="154">
        <v>270</v>
      </c>
      <c r="M975" s="154">
        <v>883</v>
      </c>
      <c r="N975" s="154">
        <v>286</v>
      </c>
      <c r="O975" s="154">
        <v>321</v>
      </c>
      <c r="P975" s="154">
        <v>276</v>
      </c>
    </row>
    <row r="976" spans="1:16" x14ac:dyDescent="0.25">
      <c r="A976" s="121" t="s">
        <v>1786</v>
      </c>
      <c r="B976" s="122" t="s">
        <v>1787</v>
      </c>
      <c r="C976" s="122" t="s">
        <v>1834</v>
      </c>
      <c r="D976" s="121" t="s">
        <v>1835</v>
      </c>
      <c r="E976" s="154">
        <v>123</v>
      </c>
      <c r="F976" s="154">
        <v>66</v>
      </c>
      <c r="G976" s="154">
        <v>15</v>
      </c>
      <c r="H976" s="154">
        <v>42</v>
      </c>
      <c r="I976" s="154">
        <v>127</v>
      </c>
      <c r="J976" s="154">
        <v>67</v>
      </c>
      <c r="K976" s="154">
        <v>23</v>
      </c>
      <c r="L976" s="154">
        <v>37</v>
      </c>
      <c r="M976" s="154">
        <v>129</v>
      </c>
      <c r="N976" s="154">
        <v>68</v>
      </c>
      <c r="O976" s="154">
        <v>27</v>
      </c>
      <c r="P976" s="154">
        <v>34</v>
      </c>
    </row>
    <row r="977" spans="1:16" x14ac:dyDescent="0.25">
      <c r="A977" s="121" t="s">
        <v>1786</v>
      </c>
      <c r="B977" s="122" t="s">
        <v>1787</v>
      </c>
      <c r="C977" s="122" t="s">
        <v>1836</v>
      </c>
      <c r="D977" s="121" t="s">
        <v>443</v>
      </c>
      <c r="E977" s="154">
        <v>186</v>
      </c>
      <c r="F977" s="154">
        <v>119</v>
      </c>
      <c r="G977" s="154">
        <v>35</v>
      </c>
      <c r="H977" s="154">
        <v>32</v>
      </c>
      <c r="I977" s="154">
        <v>172</v>
      </c>
      <c r="J977" s="154">
        <v>111</v>
      </c>
      <c r="K977" s="154">
        <v>30</v>
      </c>
      <c r="L977" s="154">
        <v>31</v>
      </c>
      <c r="M977" s="154">
        <v>183</v>
      </c>
      <c r="N977" s="154">
        <v>114</v>
      </c>
      <c r="O977" s="154">
        <v>37</v>
      </c>
      <c r="P977" s="154">
        <v>32</v>
      </c>
    </row>
    <row r="978" spans="1:16" x14ac:dyDescent="0.25">
      <c r="A978" s="121" t="s">
        <v>1786</v>
      </c>
      <c r="B978" s="122" t="s">
        <v>1787</v>
      </c>
      <c r="C978" s="122" t="s">
        <v>1837</v>
      </c>
      <c r="D978" s="121" t="s">
        <v>1838</v>
      </c>
      <c r="E978" s="154">
        <v>746</v>
      </c>
      <c r="F978" s="154">
        <v>301</v>
      </c>
      <c r="G978" s="154">
        <v>286</v>
      </c>
      <c r="H978" s="154">
        <v>159</v>
      </c>
      <c r="I978" s="154">
        <v>713</v>
      </c>
      <c r="J978" s="154">
        <v>281</v>
      </c>
      <c r="K978" s="154">
        <v>283</v>
      </c>
      <c r="L978" s="154">
        <v>149</v>
      </c>
      <c r="M978" s="154">
        <v>725</v>
      </c>
      <c r="N978" s="154">
        <v>282</v>
      </c>
      <c r="O978" s="154">
        <v>284</v>
      </c>
      <c r="P978" s="154">
        <v>159</v>
      </c>
    </row>
    <row r="979" spans="1:16" x14ac:dyDescent="0.25">
      <c r="A979" s="121" t="s">
        <v>1786</v>
      </c>
      <c r="B979" s="122" t="s">
        <v>1787</v>
      </c>
      <c r="C979" s="122" t="s">
        <v>1839</v>
      </c>
      <c r="D979" s="121" t="s">
        <v>1840</v>
      </c>
      <c r="E979" s="154">
        <v>135</v>
      </c>
      <c r="F979" s="154">
        <v>61</v>
      </c>
      <c r="G979" s="154">
        <v>31</v>
      </c>
      <c r="H979" s="154">
        <v>43</v>
      </c>
      <c r="I979" s="154">
        <v>130</v>
      </c>
      <c r="J979" s="154">
        <v>61</v>
      </c>
      <c r="K979" s="154">
        <v>19</v>
      </c>
      <c r="L979" s="154">
        <v>50</v>
      </c>
      <c r="M979" s="154">
        <v>128</v>
      </c>
      <c r="N979" s="154">
        <v>61</v>
      </c>
      <c r="O979" s="154">
        <v>21</v>
      </c>
      <c r="P979" s="154">
        <v>46</v>
      </c>
    </row>
    <row r="980" spans="1:16" x14ac:dyDescent="0.25">
      <c r="A980" s="121" t="s">
        <v>1786</v>
      </c>
      <c r="B980" s="122" t="s">
        <v>1787</v>
      </c>
      <c r="C980" s="122" t="s">
        <v>1841</v>
      </c>
      <c r="D980" s="121" t="s">
        <v>1842</v>
      </c>
      <c r="E980" s="154">
        <v>344</v>
      </c>
      <c r="F980" s="154">
        <v>95</v>
      </c>
      <c r="G980" s="154">
        <v>168</v>
      </c>
      <c r="H980" s="154">
        <v>81</v>
      </c>
      <c r="I980" s="154">
        <v>323</v>
      </c>
      <c r="J980" s="154">
        <v>91</v>
      </c>
      <c r="K980" s="154">
        <v>151</v>
      </c>
      <c r="L980" s="154">
        <v>81</v>
      </c>
      <c r="M980" s="154">
        <v>339</v>
      </c>
      <c r="N980" s="154">
        <v>91</v>
      </c>
      <c r="O980" s="154">
        <v>168</v>
      </c>
      <c r="P980" s="154">
        <v>80</v>
      </c>
    </row>
    <row r="981" spans="1:16" x14ac:dyDescent="0.25">
      <c r="A981" s="121" t="s">
        <v>1786</v>
      </c>
      <c r="B981" s="122" t="s">
        <v>1787</v>
      </c>
      <c r="C981" s="122" t="s">
        <v>1843</v>
      </c>
      <c r="D981" s="121" t="s">
        <v>1844</v>
      </c>
      <c r="E981" s="154">
        <v>391</v>
      </c>
      <c r="F981" s="154">
        <v>102</v>
      </c>
      <c r="G981" s="154">
        <v>93</v>
      </c>
      <c r="H981" s="154">
        <v>196</v>
      </c>
      <c r="I981" s="154">
        <v>384</v>
      </c>
      <c r="J981" s="154">
        <v>95</v>
      </c>
      <c r="K981" s="154">
        <v>91</v>
      </c>
      <c r="L981" s="154">
        <v>198</v>
      </c>
      <c r="M981" s="154">
        <v>378</v>
      </c>
      <c r="N981" s="154">
        <v>97</v>
      </c>
      <c r="O981" s="154">
        <v>84</v>
      </c>
      <c r="P981" s="154">
        <v>197</v>
      </c>
    </row>
    <row r="982" spans="1:16" x14ac:dyDescent="0.25">
      <c r="A982" s="121" t="s">
        <v>1786</v>
      </c>
      <c r="B982" s="122" t="s">
        <v>1787</v>
      </c>
      <c r="C982" s="122" t="s">
        <v>1845</v>
      </c>
      <c r="D982" s="121" t="s">
        <v>1846</v>
      </c>
      <c r="E982" s="154">
        <v>42064</v>
      </c>
      <c r="F982" s="154">
        <v>7548</v>
      </c>
      <c r="G982" s="154">
        <v>23199</v>
      </c>
      <c r="H982" s="154">
        <v>11317</v>
      </c>
      <c r="I982" s="154">
        <v>42367</v>
      </c>
      <c r="J982" s="154">
        <v>7898</v>
      </c>
      <c r="K982" s="154">
        <v>23326</v>
      </c>
      <c r="L982" s="154">
        <v>11143</v>
      </c>
      <c r="M982" s="154">
        <v>43240</v>
      </c>
      <c r="N982" s="154">
        <v>7934</v>
      </c>
      <c r="O982" s="154">
        <v>23920</v>
      </c>
      <c r="P982" s="154">
        <v>11386</v>
      </c>
    </row>
    <row r="983" spans="1:16" x14ac:dyDescent="0.25">
      <c r="A983" s="121" t="s">
        <v>1786</v>
      </c>
      <c r="B983" s="122" t="s">
        <v>1787</v>
      </c>
      <c r="C983" s="122" t="s">
        <v>1847</v>
      </c>
      <c r="D983" s="121" t="s">
        <v>1848</v>
      </c>
      <c r="E983" s="154">
        <v>221</v>
      </c>
      <c r="F983" s="154">
        <v>99</v>
      </c>
      <c r="G983" s="154">
        <v>70</v>
      </c>
      <c r="H983" s="154">
        <v>52</v>
      </c>
      <c r="I983" s="154">
        <v>222</v>
      </c>
      <c r="J983" s="154">
        <v>92</v>
      </c>
      <c r="K983" s="154">
        <v>76</v>
      </c>
      <c r="L983" s="154">
        <v>54</v>
      </c>
      <c r="M983" s="154">
        <v>231</v>
      </c>
      <c r="N983" s="154">
        <v>94</v>
      </c>
      <c r="O983" s="154">
        <v>80</v>
      </c>
      <c r="P983" s="154">
        <v>57</v>
      </c>
    </row>
    <row r="984" spans="1:16" x14ac:dyDescent="0.25">
      <c r="A984" s="121" t="s">
        <v>1786</v>
      </c>
      <c r="B984" s="122" t="s">
        <v>1787</v>
      </c>
      <c r="C984" s="122" t="s">
        <v>1849</v>
      </c>
      <c r="D984" s="121" t="s">
        <v>1850</v>
      </c>
      <c r="E984" s="154">
        <v>167</v>
      </c>
      <c r="F984" s="154">
        <v>88</v>
      </c>
      <c r="G984" s="154">
        <v>29</v>
      </c>
      <c r="H984" s="154">
        <v>50</v>
      </c>
      <c r="I984" s="154">
        <v>163</v>
      </c>
      <c r="J984" s="154">
        <v>86</v>
      </c>
      <c r="K984" s="154">
        <v>27</v>
      </c>
      <c r="L984" s="154">
        <v>50</v>
      </c>
      <c r="M984" s="154">
        <v>171</v>
      </c>
      <c r="N984" s="154">
        <v>87</v>
      </c>
      <c r="O984" s="154">
        <v>34</v>
      </c>
      <c r="P984" s="154">
        <v>50</v>
      </c>
    </row>
    <row r="985" spans="1:16" x14ac:dyDescent="0.25">
      <c r="A985" s="121" t="s">
        <v>1786</v>
      </c>
      <c r="B985" s="122" t="s">
        <v>1787</v>
      </c>
      <c r="C985" s="122" t="s">
        <v>1851</v>
      </c>
      <c r="D985" s="121" t="s">
        <v>1852</v>
      </c>
      <c r="E985" s="154">
        <v>20282</v>
      </c>
      <c r="F985" s="154">
        <v>2509</v>
      </c>
      <c r="G985" s="154">
        <v>13678</v>
      </c>
      <c r="H985" s="154">
        <v>4095</v>
      </c>
      <c r="I985" s="154">
        <v>20188</v>
      </c>
      <c r="J985" s="154">
        <v>2607</v>
      </c>
      <c r="K985" s="154">
        <v>13542</v>
      </c>
      <c r="L985" s="154">
        <v>4039</v>
      </c>
      <c r="M985" s="154">
        <v>20730</v>
      </c>
      <c r="N985" s="154">
        <v>2655</v>
      </c>
      <c r="O985" s="154">
        <v>13909</v>
      </c>
      <c r="P985" s="154">
        <v>4166</v>
      </c>
    </row>
    <row r="986" spans="1:16" x14ac:dyDescent="0.25">
      <c r="A986" s="121" t="s">
        <v>1786</v>
      </c>
      <c r="B986" s="122" t="s">
        <v>1787</v>
      </c>
      <c r="C986" s="122" t="s">
        <v>1853</v>
      </c>
      <c r="D986" s="121" t="s">
        <v>1854</v>
      </c>
      <c r="E986" s="154">
        <v>273</v>
      </c>
      <c r="F986" s="154">
        <v>142</v>
      </c>
      <c r="G986" s="154">
        <v>47</v>
      </c>
      <c r="H986" s="154">
        <v>84</v>
      </c>
      <c r="I986" s="154">
        <v>260</v>
      </c>
      <c r="J986" s="154">
        <v>131</v>
      </c>
      <c r="K986" s="154">
        <v>40</v>
      </c>
      <c r="L986" s="154">
        <v>89</v>
      </c>
      <c r="M986" s="154">
        <v>257</v>
      </c>
      <c r="N986" s="154">
        <v>130</v>
      </c>
      <c r="O986" s="154">
        <v>38</v>
      </c>
      <c r="P986" s="154">
        <v>89</v>
      </c>
    </row>
    <row r="987" spans="1:16" x14ac:dyDescent="0.25">
      <c r="A987" s="121" t="s">
        <v>1786</v>
      </c>
      <c r="B987" s="122" t="s">
        <v>1787</v>
      </c>
      <c r="C987" s="122" t="s">
        <v>1855</v>
      </c>
      <c r="D987" s="121" t="s">
        <v>219</v>
      </c>
      <c r="E987" s="154">
        <v>341</v>
      </c>
      <c r="F987" s="154">
        <v>145</v>
      </c>
      <c r="G987" s="154">
        <v>102</v>
      </c>
      <c r="H987" s="154">
        <v>94</v>
      </c>
      <c r="I987" s="154">
        <v>318</v>
      </c>
      <c r="J987" s="154">
        <v>139</v>
      </c>
      <c r="K987" s="154">
        <v>86</v>
      </c>
      <c r="L987" s="154">
        <v>93</v>
      </c>
      <c r="M987" s="154">
        <v>335</v>
      </c>
      <c r="N987" s="154">
        <v>138</v>
      </c>
      <c r="O987" s="154">
        <v>99</v>
      </c>
      <c r="P987" s="154">
        <v>98</v>
      </c>
    </row>
    <row r="988" spans="1:16" x14ac:dyDescent="0.25">
      <c r="A988" s="121" t="s">
        <v>1786</v>
      </c>
      <c r="B988" s="122" t="s">
        <v>1787</v>
      </c>
      <c r="C988" s="122" t="s">
        <v>1856</v>
      </c>
      <c r="D988" s="121" t="s">
        <v>1857</v>
      </c>
      <c r="E988" s="154">
        <v>168</v>
      </c>
      <c r="F988" s="154">
        <v>65</v>
      </c>
      <c r="G988" s="154">
        <v>64</v>
      </c>
      <c r="H988" s="154">
        <v>39</v>
      </c>
      <c r="I988" s="154">
        <v>170</v>
      </c>
      <c r="J988" s="154">
        <v>65</v>
      </c>
      <c r="K988" s="154">
        <v>67</v>
      </c>
      <c r="L988" s="154">
        <v>38</v>
      </c>
      <c r="M988" s="154">
        <v>169</v>
      </c>
      <c r="N988" s="154">
        <v>64</v>
      </c>
      <c r="O988" s="154">
        <v>65</v>
      </c>
      <c r="P988" s="154">
        <v>40</v>
      </c>
    </row>
    <row r="989" spans="1:16" x14ac:dyDescent="0.25">
      <c r="A989" s="121" t="s">
        <v>1786</v>
      </c>
      <c r="B989" s="122" t="s">
        <v>1787</v>
      </c>
      <c r="C989" s="122" t="s">
        <v>1858</v>
      </c>
      <c r="D989" s="121" t="s">
        <v>1859</v>
      </c>
      <c r="E989" s="154">
        <v>225</v>
      </c>
      <c r="F989" s="154">
        <v>78</v>
      </c>
      <c r="G989" s="154">
        <v>69</v>
      </c>
      <c r="H989" s="154">
        <v>78</v>
      </c>
      <c r="I989" s="154">
        <v>205</v>
      </c>
      <c r="J989" s="154">
        <v>78</v>
      </c>
      <c r="K989" s="154">
        <v>48</v>
      </c>
      <c r="L989" s="154">
        <v>79</v>
      </c>
      <c r="M989" s="154">
        <v>215</v>
      </c>
      <c r="N989" s="154">
        <v>77</v>
      </c>
      <c r="O989" s="154">
        <v>60</v>
      </c>
      <c r="P989" s="154">
        <v>78</v>
      </c>
    </row>
    <row r="990" spans="1:16" x14ac:dyDescent="0.25">
      <c r="A990" s="121" t="s">
        <v>1786</v>
      </c>
      <c r="B990" s="122" t="s">
        <v>1787</v>
      </c>
      <c r="C990" s="122" t="s">
        <v>1860</v>
      </c>
      <c r="D990" s="121" t="s">
        <v>1861</v>
      </c>
      <c r="E990" s="154">
        <v>469</v>
      </c>
      <c r="F990" s="154">
        <v>88</v>
      </c>
      <c r="G990" s="154">
        <v>286</v>
      </c>
      <c r="H990" s="154">
        <v>95</v>
      </c>
      <c r="I990" s="154">
        <v>448</v>
      </c>
      <c r="J990" s="154">
        <v>89</v>
      </c>
      <c r="K990" s="154">
        <v>266</v>
      </c>
      <c r="L990" s="154">
        <v>93</v>
      </c>
      <c r="M990" s="154">
        <v>443</v>
      </c>
      <c r="N990" s="154">
        <v>90</v>
      </c>
      <c r="O990" s="154">
        <v>259</v>
      </c>
      <c r="P990" s="154">
        <v>94</v>
      </c>
    </row>
    <row r="991" spans="1:16" x14ac:dyDescent="0.25">
      <c r="A991" s="121" t="s">
        <v>1786</v>
      </c>
      <c r="B991" s="122" t="s">
        <v>1787</v>
      </c>
      <c r="C991" s="122" t="s">
        <v>1862</v>
      </c>
      <c r="D991" s="121" t="s">
        <v>1863</v>
      </c>
      <c r="E991" s="154">
        <v>140</v>
      </c>
      <c r="F991" s="154">
        <v>63</v>
      </c>
      <c r="G991" s="154">
        <v>26</v>
      </c>
      <c r="H991" s="154">
        <v>51</v>
      </c>
      <c r="I991" s="154">
        <v>124</v>
      </c>
      <c r="J991" s="154">
        <v>61</v>
      </c>
      <c r="K991" s="154">
        <v>16</v>
      </c>
      <c r="L991" s="154">
        <v>47</v>
      </c>
      <c r="M991" s="154">
        <v>110</v>
      </c>
      <c r="N991" s="154">
        <v>54</v>
      </c>
      <c r="O991" s="154">
        <v>7</v>
      </c>
      <c r="P991" s="154">
        <v>49</v>
      </c>
    </row>
    <row r="992" spans="1:16" x14ac:dyDescent="0.25">
      <c r="A992" s="121" t="s">
        <v>1786</v>
      </c>
      <c r="B992" s="122" t="s">
        <v>1787</v>
      </c>
      <c r="C992" s="122" t="s">
        <v>1864</v>
      </c>
      <c r="D992" s="122" t="s">
        <v>1865</v>
      </c>
      <c r="E992" s="154">
        <v>170</v>
      </c>
      <c r="F992" s="154">
        <v>76</v>
      </c>
      <c r="G992" s="154">
        <v>46</v>
      </c>
      <c r="H992" s="154">
        <v>48</v>
      </c>
      <c r="I992" s="154">
        <v>183</v>
      </c>
      <c r="J992" s="154">
        <v>78</v>
      </c>
      <c r="K992" s="154">
        <v>59</v>
      </c>
      <c r="L992" s="154">
        <v>46</v>
      </c>
      <c r="M992" s="154">
        <v>207</v>
      </c>
      <c r="N992" s="154">
        <v>78</v>
      </c>
      <c r="O992" s="154">
        <v>76</v>
      </c>
      <c r="P992" s="154">
        <v>53</v>
      </c>
    </row>
    <row r="993" spans="1:16" x14ac:dyDescent="0.25">
      <c r="A993" s="121" t="s">
        <v>1786</v>
      </c>
      <c r="B993" s="122" t="s">
        <v>1787</v>
      </c>
      <c r="C993" s="122" t="s">
        <v>1866</v>
      </c>
      <c r="D993" s="121" t="s">
        <v>1867</v>
      </c>
      <c r="E993" s="154">
        <v>75</v>
      </c>
      <c r="F993" s="154">
        <v>48</v>
      </c>
      <c r="G993" s="154">
        <v>5</v>
      </c>
      <c r="H993" s="154">
        <v>22</v>
      </c>
      <c r="I993" s="154">
        <v>73</v>
      </c>
      <c r="J993" s="154">
        <v>46</v>
      </c>
      <c r="K993" s="154">
        <v>5</v>
      </c>
      <c r="L993" s="154">
        <v>22</v>
      </c>
      <c r="M993" s="154">
        <v>73</v>
      </c>
      <c r="N993" s="154">
        <v>45</v>
      </c>
      <c r="O993" s="154">
        <v>6</v>
      </c>
      <c r="P993" s="154">
        <v>22</v>
      </c>
    </row>
    <row r="994" spans="1:16" x14ac:dyDescent="0.25">
      <c r="A994" s="121" t="s">
        <v>1786</v>
      </c>
      <c r="B994" s="122" t="s">
        <v>1787</v>
      </c>
      <c r="C994" s="122" t="s">
        <v>1868</v>
      </c>
      <c r="D994" s="121" t="s">
        <v>1869</v>
      </c>
      <c r="E994" s="154">
        <v>281</v>
      </c>
      <c r="F994" s="154">
        <v>135</v>
      </c>
      <c r="G994" s="154">
        <v>76</v>
      </c>
      <c r="H994" s="154">
        <v>70</v>
      </c>
      <c r="I994" s="154">
        <v>274</v>
      </c>
      <c r="J994" s="154">
        <v>134</v>
      </c>
      <c r="K994" s="154">
        <v>73</v>
      </c>
      <c r="L994" s="154">
        <v>67</v>
      </c>
      <c r="M994" s="154">
        <v>286</v>
      </c>
      <c r="N994" s="154">
        <v>131</v>
      </c>
      <c r="O994" s="154">
        <v>88</v>
      </c>
      <c r="P994" s="154">
        <v>67</v>
      </c>
    </row>
    <row r="995" spans="1:16" x14ac:dyDescent="0.25">
      <c r="A995" s="121" t="s">
        <v>1786</v>
      </c>
      <c r="B995" s="122" t="s">
        <v>1787</v>
      </c>
      <c r="C995" s="122" t="s">
        <v>1872</v>
      </c>
      <c r="D995" s="121" t="s">
        <v>961</v>
      </c>
      <c r="E995" s="154">
        <v>220</v>
      </c>
      <c r="F995" s="154">
        <v>87</v>
      </c>
      <c r="G995" s="154">
        <v>59</v>
      </c>
      <c r="H995" s="154">
        <v>74</v>
      </c>
      <c r="I995" s="154">
        <v>221</v>
      </c>
      <c r="J995" s="154">
        <v>85</v>
      </c>
      <c r="K995" s="154">
        <v>62</v>
      </c>
      <c r="L995" s="154">
        <v>74</v>
      </c>
      <c r="M995" s="154">
        <v>223</v>
      </c>
      <c r="N995" s="154">
        <v>85</v>
      </c>
      <c r="O995" s="154">
        <v>65</v>
      </c>
      <c r="P995" s="154">
        <v>73</v>
      </c>
    </row>
    <row r="996" spans="1:16" x14ac:dyDescent="0.25">
      <c r="A996" s="121" t="s">
        <v>1786</v>
      </c>
      <c r="B996" s="122" t="s">
        <v>1787</v>
      </c>
      <c r="C996" s="122" t="s">
        <v>1870</v>
      </c>
      <c r="D996" s="121" t="s">
        <v>1871</v>
      </c>
      <c r="E996" s="154">
        <v>769</v>
      </c>
      <c r="F996" s="154">
        <v>228</v>
      </c>
      <c r="G996" s="154">
        <v>363</v>
      </c>
      <c r="H996" s="154">
        <v>178</v>
      </c>
      <c r="I996" s="154">
        <v>735</v>
      </c>
      <c r="J996" s="154">
        <v>226</v>
      </c>
      <c r="K996" s="154">
        <v>340</v>
      </c>
      <c r="L996" s="154">
        <v>169</v>
      </c>
      <c r="M996" s="154">
        <v>738</v>
      </c>
      <c r="N996" s="154">
        <v>218</v>
      </c>
      <c r="O996" s="154">
        <v>348</v>
      </c>
      <c r="P996" s="154">
        <v>172</v>
      </c>
    </row>
    <row r="997" spans="1:16" x14ac:dyDescent="0.25">
      <c r="A997" s="121" t="s">
        <v>1786</v>
      </c>
      <c r="B997" s="122" t="s">
        <v>1787</v>
      </c>
      <c r="C997" s="122" t="s">
        <v>1873</v>
      </c>
      <c r="D997" s="121" t="s">
        <v>1874</v>
      </c>
      <c r="E997" s="154">
        <v>4430</v>
      </c>
      <c r="F997" s="154">
        <v>675</v>
      </c>
      <c r="G997" s="154">
        <v>2712</v>
      </c>
      <c r="H997" s="154">
        <v>1043</v>
      </c>
      <c r="I997" s="154">
        <v>4291</v>
      </c>
      <c r="J997" s="154">
        <v>644</v>
      </c>
      <c r="K997" s="154">
        <v>2600</v>
      </c>
      <c r="L997" s="154">
        <v>1047</v>
      </c>
      <c r="M997" s="154">
        <v>4349</v>
      </c>
      <c r="N997" s="154">
        <v>653</v>
      </c>
      <c r="O997" s="154">
        <v>2664</v>
      </c>
      <c r="P997" s="154">
        <v>1032</v>
      </c>
    </row>
    <row r="998" spans="1:16" x14ac:dyDescent="0.25">
      <c r="A998" s="121" t="s">
        <v>1786</v>
      </c>
      <c r="B998" s="122" t="s">
        <v>1787</v>
      </c>
      <c r="C998" s="122" t="s">
        <v>1875</v>
      </c>
      <c r="D998" s="121" t="s">
        <v>1876</v>
      </c>
      <c r="E998" s="154">
        <v>1127</v>
      </c>
      <c r="F998" s="154">
        <v>221</v>
      </c>
      <c r="G998" s="154">
        <v>635</v>
      </c>
      <c r="H998" s="154">
        <v>271</v>
      </c>
      <c r="I998" s="154">
        <v>1116</v>
      </c>
      <c r="J998" s="154">
        <v>223</v>
      </c>
      <c r="K998" s="154">
        <v>633</v>
      </c>
      <c r="L998" s="154">
        <v>260</v>
      </c>
      <c r="M998" s="154">
        <v>1135</v>
      </c>
      <c r="N998" s="154">
        <v>226</v>
      </c>
      <c r="O998" s="154">
        <v>641</v>
      </c>
      <c r="P998" s="154">
        <v>268</v>
      </c>
    </row>
    <row r="999" spans="1:16" x14ac:dyDescent="0.25">
      <c r="A999" s="121" t="s">
        <v>1786</v>
      </c>
      <c r="B999" s="122" t="s">
        <v>1787</v>
      </c>
      <c r="C999" s="122" t="s">
        <v>1877</v>
      </c>
      <c r="D999" s="121" t="s">
        <v>1878</v>
      </c>
      <c r="E999" s="154">
        <v>143</v>
      </c>
      <c r="F999" s="154">
        <v>70</v>
      </c>
      <c r="G999" s="154">
        <v>26</v>
      </c>
      <c r="H999" s="154">
        <v>47</v>
      </c>
      <c r="I999" s="154">
        <v>137</v>
      </c>
      <c r="J999" s="154">
        <v>71</v>
      </c>
      <c r="K999" s="154">
        <v>25</v>
      </c>
      <c r="L999" s="154">
        <v>41</v>
      </c>
      <c r="M999" s="154">
        <v>142</v>
      </c>
      <c r="N999" s="154">
        <v>61</v>
      </c>
      <c r="O999" s="154">
        <v>38</v>
      </c>
      <c r="P999" s="154">
        <v>43</v>
      </c>
    </row>
    <row r="1000" spans="1:16" x14ac:dyDescent="0.25">
      <c r="A1000" s="121" t="s">
        <v>1786</v>
      </c>
      <c r="B1000" s="122" t="s">
        <v>1787</v>
      </c>
      <c r="C1000" s="122" t="s">
        <v>1879</v>
      </c>
      <c r="D1000" s="121" t="s">
        <v>1880</v>
      </c>
      <c r="E1000" s="154">
        <v>3975</v>
      </c>
      <c r="F1000" s="154">
        <v>886</v>
      </c>
      <c r="G1000" s="154">
        <v>1878</v>
      </c>
      <c r="H1000" s="154">
        <v>1211</v>
      </c>
      <c r="I1000" s="154">
        <v>4011</v>
      </c>
      <c r="J1000" s="154">
        <v>945</v>
      </c>
      <c r="K1000" s="154">
        <v>1848</v>
      </c>
      <c r="L1000" s="154">
        <v>1218</v>
      </c>
      <c r="M1000" s="154">
        <v>3996</v>
      </c>
      <c r="N1000" s="154">
        <v>995</v>
      </c>
      <c r="O1000" s="154">
        <v>1784</v>
      </c>
      <c r="P1000" s="154">
        <v>1217</v>
      </c>
    </row>
    <row r="1001" spans="1:16" x14ac:dyDescent="0.25">
      <c r="A1001" s="121" t="s">
        <v>1786</v>
      </c>
      <c r="B1001" s="122" t="s">
        <v>1787</v>
      </c>
      <c r="C1001" s="122" t="s">
        <v>1881</v>
      </c>
      <c r="D1001" s="121" t="s">
        <v>1882</v>
      </c>
      <c r="E1001" s="154">
        <v>317</v>
      </c>
      <c r="F1001" s="154">
        <v>139</v>
      </c>
      <c r="G1001" s="154">
        <v>97</v>
      </c>
      <c r="H1001" s="154">
        <v>81</v>
      </c>
      <c r="I1001" s="154">
        <v>305</v>
      </c>
      <c r="J1001" s="154">
        <v>135</v>
      </c>
      <c r="K1001" s="154">
        <v>90</v>
      </c>
      <c r="L1001" s="154">
        <v>80</v>
      </c>
      <c r="M1001" s="154">
        <v>302</v>
      </c>
      <c r="N1001" s="154">
        <v>147</v>
      </c>
      <c r="O1001" s="154">
        <v>75</v>
      </c>
      <c r="P1001" s="154">
        <v>80</v>
      </c>
    </row>
    <row r="1002" spans="1:16" x14ac:dyDescent="0.25">
      <c r="A1002" s="121" t="s">
        <v>1786</v>
      </c>
      <c r="B1002" s="122" t="s">
        <v>1787</v>
      </c>
      <c r="C1002" s="122" t="s">
        <v>1883</v>
      </c>
      <c r="D1002" s="121" t="s">
        <v>1884</v>
      </c>
      <c r="E1002" s="154">
        <v>603</v>
      </c>
      <c r="F1002" s="154">
        <v>249</v>
      </c>
      <c r="G1002" s="154">
        <v>197</v>
      </c>
      <c r="H1002" s="154">
        <v>157</v>
      </c>
      <c r="I1002" s="154">
        <v>584</v>
      </c>
      <c r="J1002" s="154">
        <v>240</v>
      </c>
      <c r="K1002" s="154">
        <v>187</v>
      </c>
      <c r="L1002" s="154">
        <v>157</v>
      </c>
      <c r="M1002" s="154">
        <v>601</v>
      </c>
      <c r="N1002" s="154">
        <v>246</v>
      </c>
      <c r="O1002" s="154">
        <v>201</v>
      </c>
      <c r="P1002" s="154">
        <v>154</v>
      </c>
    </row>
    <row r="1003" spans="1:16" x14ac:dyDescent="0.25">
      <c r="A1003" s="121" t="s">
        <v>1786</v>
      </c>
      <c r="B1003" s="122" t="s">
        <v>1787</v>
      </c>
      <c r="C1003" s="122" t="s">
        <v>1885</v>
      </c>
      <c r="D1003" s="121" t="s">
        <v>1886</v>
      </c>
      <c r="E1003" s="154">
        <v>201</v>
      </c>
      <c r="F1003" s="154">
        <v>105</v>
      </c>
      <c r="G1003" s="154">
        <v>21</v>
      </c>
      <c r="H1003" s="154">
        <v>75</v>
      </c>
      <c r="I1003" s="154">
        <v>195</v>
      </c>
      <c r="J1003" s="154">
        <v>95</v>
      </c>
      <c r="K1003" s="154">
        <v>27</v>
      </c>
      <c r="L1003" s="154">
        <v>73</v>
      </c>
      <c r="M1003" s="154">
        <v>199</v>
      </c>
      <c r="N1003" s="154">
        <v>94</v>
      </c>
      <c r="O1003" s="154">
        <v>36</v>
      </c>
      <c r="P1003" s="154">
        <v>69</v>
      </c>
    </row>
    <row r="1004" spans="1:16" x14ac:dyDescent="0.25">
      <c r="A1004" s="121" t="s">
        <v>1786</v>
      </c>
      <c r="B1004" s="122" t="s">
        <v>1787</v>
      </c>
      <c r="C1004" s="122" t="s">
        <v>1887</v>
      </c>
      <c r="D1004" s="121" t="s">
        <v>1888</v>
      </c>
      <c r="E1004" s="154">
        <v>197</v>
      </c>
      <c r="F1004" s="154">
        <v>104</v>
      </c>
      <c r="G1004" s="154">
        <v>29</v>
      </c>
      <c r="H1004" s="154">
        <v>64</v>
      </c>
      <c r="I1004" s="154">
        <v>187</v>
      </c>
      <c r="J1004" s="154">
        <v>101</v>
      </c>
      <c r="K1004" s="154">
        <v>24</v>
      </c>
      <c r="L1004" s="154">
        <v>62</v>
      </c>
      <c r="M1004" s="154">
        <v>191</v>
      </c>
      <c r="N1004" s="154">
        <v>106</v>
      </c>
      <c r="O1004" s="154">
        <v>28</v>
      </c>
      <c r="P1004" s="154">
        <v>57</v>
      </c>
    </row>
    <row r="1005" spans="1:16" x14ac:dyDescent="0.25">
      <c r="A1005" s="121" t="s">
        <v>1786</v>
      </c>
      <c r="B1005" s="122" t="s">
        <v>1787</v>
      </c>
      <c r="C1005" s="122" t="s">
        <v>1889</v>
      </c>
      <c r="D1005" s="121" t="s">
        <v>1890</v>
      </c>
      <c r="E1005" s="154">
        <v>1032</v>
      </c>
      <c r="F1005" s="154">
        <v>247</v>
      </c>
      <c r="G1005" s="154">
        <v>403</v>
      </c>
      <c r="H1005" s="154">
        <v>382</v>
      </c>
      <c r="I1005" s="154">
        <v>989</v>
      </c>
      <c r="J1005" s="154">
        <v>244</v>
      </c>
      <c r="K1005" s="154">
        <v>359</v>
      </c>
      <c r="L1005" s="154">
        <v>386</v>
      </c>
      <c r="M1005" s="154">
        <v>1009</v>
      </c>
      <c r="N1005" s="154">
        <v>259</v>
      </c>
      <c r="O1005" s="154">
        <v>363</v>
      </c>
      <c r="P1005" s="154">
        <v>387</v>
      </c>
    </row>
    <row r="1006" spans="1:16" x14ac:dyDescent="0.25">
      <c r="A1006" s="121" t="s">
        <v>1786</v>
      </c>
      <c r="B1006" s="122" t="s">
        <v>1787</v>
      </c>
      <c r="C1006" s="122" t="s">
        <v>1891</v>
      </c>
      <c r="D1006" s="121" t="s">
        <v>1892</v>
      </c>
      <c r="E1006" s="154">
        <v>220</v>
      </c>
      <c r="F1006" s="154">
        <v>117</v>
      </c>
      <c r="G1006" s="154">
        <v>39</v>
      </c>
      <c r="H1006" s="154">
        <v>64</v>
      </c>
      <c r="I1006" s="154">
        <v>221</v>
      </c>
      <c r="J1006" s="154">
        <v>113</v>
      </c>
      <c r="K1006" s="154">
        <v>51</v>
      </c>
      <c r="L1006" s="154">
        <v>57</v>
      </c>
      <c r="M1006" s="154">
        <v>218</v>
      </c>
      <c r="N1006" s="154">
        <v>114</v>
      </c>
      <c r="O1006" s="154">
        <v>51</v>
      </c>
      <c r="P1006" s="154">
        <v>53</v>
      </c>
    </row>
    <row r="1007" spans="1:16" x14ac:dyDescent="0.25">
      <c r="A1007" s="121" t="s">
        <v>1786</v>
      </c>
      <c r="B1007" s="122" t="s">
        <v>1787</v>
      </c>
      <c r="C1007" s="122" t="s">
        <v>1893</v>
      </c>
      <c r="D1007" s="121" t="s">
        <v>1894</v>
      </c>
      <c r="E1007" s="154">
        <v>110</v>
      </c>
      <c r="F1007" s="154">
        <v>45</v>
      </c>
      <c r="G1007" s="154">
        <v>20</v>
      </c>
      <c r="H1007" s="154">
        <v>45</v>
      </c>
      <c r="I1007" s="154">
        <v>112</v>
      </c>
      <c r="J1007" s="154">
        <v>45</v>
      </c>
      <c r="K1007" s="154">
        <v>18</v>
      </c>
      <c r="L1007" s="154">
        <v>49</v>
      </c>
      <c r="M1007" s="154">
        <v>116</v>
      </c>
      <c r="N1007" s="154">
        <v>46</v>
      </c>
      <c r="O1007" s="154">
        <v>19</v>
      </c>
      <c r="P1007" s="154">
        <v>51</v>
      </c>
    </row>
    <row r="1008" spans="1:16" x14ac:dyDescent="0.25">
      <c r="A1008" s="121" t="s">
        <v>1786</v>
      </c>
      <c r="B1008" s="122" t="s">
        <v>1787</v>
      </c>
      <c r="C1008" s="122" t="s">
        <v>1895</v>
      </c>
      <c r="D1008" s="121" t="s">
        <v>1896</v>
      </c>
      <c r="E1008" s="154">
        <v>160</v>
      </c>
      <c r="F1008" s="154">
        <v>71</v>
      </c>
      <c r="G1008" s="154">
        <v>45</v>
      </c>
      <c r="H1008" s="154">
        <v>44</v>
      </c>
      <c r="I1008" s="154">
        <v>158</v>
      </c>
      <c r="J1008" s="154">
        <v>73</v>
      </c>
      <c r="K1008" s="154">
        <v>40</v>
      </c>
      <c r="L1008" s="154">
        <v>45</v>
      </c>
      <c r="M1008" s="154">
        <v>155</v>
      </c>
      <c r="N1008" s="154">
        <v>73</v>
      </c>
      <c r="O1008" s="154">
        <v>41</v>
      </c>
      <c r="P1008" s="154">
        <v>41</v>
      </c>
    </row>
    <row r="1009" spans="1:16" x14ac:dyDescent="0.25">
      <c r="A1009" s="121" t="s">
        <v>1786</v>
      </c>
      <c r="B1009" s="122" t="s">
        <v>1787</v>
      </c>
      <c r="C1009" s="122" t="s">
        <v>1897</v>
      </c>
      <c r="D1009" s="121" t="s">
        <v>1898</v>
      </c>
      <c r="E1009" s="154">
        <v>297</v>
      </c>
      <c r="F1009" s="154">
        <v>98</v>
      </c>
      <c r="G1009" s="154">
        <v>96</v>
      </c>
      <c r="H1009" s="154">
        <v>103</v>
      </c>
      <c r="I1009" s="154">
        <v>300</v>
      </c>
      <c r="J1009" s="154">
        <v>100</v>
      </c>
      <c r="K1009" s="154">
        <v>97</v>
      </c>
      <c r="L1009" s="154">
        <v>103</v>
      </c>
      <c r="M1009" s="154">
        <v>293</v>
      </c>
      <c r="N1009" s="154">
        <v>97</v>
      </c>
      <c r="O1009" s="154">
        <v>94</v>
      </c>
      <c r="P1009" s="154">
        <v>102</v>
      </c>
    </row>
    <row r="1010" spans="1:16" x14ac:dyDescent="0.25">
      <c r="A1010" s="121" t="s">
        <v>1786</v>
      </c>
      <c r="B1010" s="122" t="s">
        <v>1787</v>
      </c>
      <c r="C1010" s="122" t="s">
        <v>1899</v>
      </c>
      <c r="D1010" s="121" t="s">
        <v>1900</v>
      </c>
      <c r="E1010" s="154">
        <v>19027</v>
      </c>
      <c r="F1010" s="154">
        <v>2629</v>
      </c>
      <c r="G1010" s="154">
        <v>11067</v>
      </c>
      <c r="H1010" s="154">
        <v>5331</v>
      </c>
      <c r="I1010" s="154">
        <v>20484</v>
      </c>
      <c r="J1010" s="154">
        <v>4505</v>
      </c>
      <c r="K1010" s="154">
        <v>10710</v>
      </c>
      <c r="L1010" s="154">
        <v>5269</v>
      </c>
      <c r="M1010" s="154">
        <v>20654</v>
      </c>
      <c r="N1010" s="154">
        <v>4716</v>
      </c>
      <c r="O1010" s="154">
        <v>10611</v>
      </c>
      <c r="P1010" s="154">
        <v>5327</v>
      </c>
    </row>
    <row r="1011" spans="1:16" x14ac:dyDescent="0.25">
      <c r="A1011" s="121" t="s">
        <v>1786</v>
      </c>
      <c r="B1011" s="122" t="s">
        <v>1787</v>
      </c>
      <c r="C1011" s="122" t="s">
        <v>1901</v>
      </c>
      <c r="D1011" s="121" t="s">
        <v>1902</v>
      </c>
      <c r="E1011" s="154">
        <v>382</v>
      </c>
      <c r="F1011" s="154">
        <v>89</v>
      </c>
      <c r="G1011" s="154">
        <v>196</v>
      </c>
      <c r="H1011" s="154">
        <v>97</v>
      </c>
      <c r="I1011" s="154">
        <v>373</v>
      </c>
      <c r="J1011" s="154">
        <v>90</v>
      </c>
      <c r="K1011" s="154">
        <v>189</v>
      </c>
      <c r="L1011" s="154">
        <v>94</v>
      </c>
      <c r="M1011" s="154">
        <v>381</v>
      </c>
      <c r="N1011" s="154">
        <v>95</v>
      </c>
      <c r="O1011" s="154">
        <v>189</v>
      </c>
      <c r="P1011" s="154">
        <v>97</v>
      </c>
    </row>
    <row r="1012" spans="1:16" x14ac:dyDescent="0.25">
      <c r="A1012" s="121" t="s">
        <v>1786</v>
      </c>
      <c r="B1012" s="122" t="s">
        <v>1787</v>
      </c>
      <c r="C1012" s="122" t="s">
        <v>1903</v>
      </c>
      <c r="D1012" s="121" t="s">
        <v>1904</v>
      </c>
      <c r="E1012" s="154">
        <v>1012</v>
      </c>
      <c r="F1012" s="154">
        <v>332</v>
      </c>
      <c r="G1012" s="154">
        <v>313</v>
      </c>
      <c r="H1012" s="154">
        <v>367</v>
      </c>
      <c r="I1012" s="154">
        <v>1035</v>
      </c>
      <c r="J1012" s="154">
        <v>318</v>
      </c>
      <c r="K1012" s="154">
        <v>349</v>
      </c>
      <c r="L1012" s="154">
        <v>368</v>
      </c>
      <c r="M1012" s="154">
        <v>1030</v>
      </c>
      <c r="N1012" s="154">
        <v>318</v>
      </c>
      <c r="O1012" s="154">
        <v>347</v>
      </c>
      <c r="P1012" s="154">
        <v>365</v>
      </c>
    </row>
    <row r="1013" spans="1:16" x14ac:dyDescent="0.25">
      <c r="A1013" s="121" t="s">
        <v>1786</v>
      </c>
      <c r="B1013" s="122" t="s">
        <v>1787</v>
      </c>
      <c r="C1013" s="122" t="s">
        <v>1905</v>
      </c>
      <c r="D1013" s="121" t="s">
        <v>1906</v>
      </c>
      <c r="E1013" s="154">
        <v>830</v>
      </c>
      <c r="F1013" s="154">
        <v>145</v>
      </c>
      <c r="G1013" s="154">
        <v>606</v>
      </c>
      <c r="H1013" s="154">
        <v>79</v>
      </c>
      <c r="I1013" s="154">
        <v>777</v>
      </c>
      <c r="J1013" s="154">
        <v>145</v>
      </c>
      <c r="K1013" s="154">
        <v>549</v>
      </c>
      <c r="L1013" s="154">
        <v>83</v>
      </c>
      <c r="M1013" s="154">
        <v>773</v>
      </c>
      <c r="N1013" s="154">
        <v>144</v>
      </c>
      <c r="O1013" s="154">
        <v>553</v>
      </c>
      <c r="P1013" s="154">
        <v>76</v>
      </c>
    </row>
    <row r="1014" spans="1:16" x14ac:dyDescent="0.25">
      <c r="A1014" s="121" t="s">
        <v>1786</v>
      </c>
      <c r="B1014" s="122" t="s">
        <v>1787</v>
      </c>
      <c r="C1014" s="122" t="s">
        <v>1907</v>
      </c>
      <c r="D1014" s="121" t="s">
        <v>1908</v>
      </c>
      <c r="E1014" s="154">
        <v>4929</v>
      </c>
      <c r="F1014" s="154">
        <v>628</v>
      </c>
      <c r="G1014" s="154">
        <v>3859</v>
      </c>
      <c r="H1014" s="154">
        <v>442</v>
      </c>
      <c r="I1014" s="154">
        <v>4916</v>
      </c>
      <c r="J1014" s="154">
        <v>612</v>
      </c>
      <c r="K1014" s="154">
        <v>3864</v>
      </c>
      <c r="L1014" s="154">
        <v>440</v>
      </c>
      <c r="M1014" s="154">
        <v>4974</v>
      </c>
      <c r="N1014" s="154">
        <v>613</v>
      </c>
      <c r="O1014" s="154">
        <v>3927</v>
      </c>
      <c r="P1014" s="154">
        <v>434</v>
      </c>
    </row>
    <row r="1015" spans="1:16" x14ac:dyDescent="0.25">
      <c r="A1015" s="121" t="s">
        <v>1786</v>
      </c>
      <c r="B1015" s="122" t="s">
        <v>1787</v>
      </c>
      <c r="C1015" s="122" t="s">
        <v>1909</v>
      </c>
      <c r="D1015" s="121" t="s">
        <v>281</v>
      </c>
      <c r="E1015" s="154">
        <v>1852</v>
      </c>
      <c r="F1015" s="154">
        <v>599</v>
      </c>
      <c r="G1015" s="154">
        <v>909</v>
      </c>
      <c r="H1015" s="154">
        <v>344</v>
      </c>
      <c r="I1015" s="154">
        <v>1852</v>
      </c>
      <c r="J1015" s="154">
        <v>577</v>
      </c>
      <c r="K1015" s="154">
        <v>957</v>
      </c>
      <c r="L1015" s="154">
        <v>318</v>
      </c>
      <c r="M1015" s="154">
        <v>1872</v>
      </c>
      <c r="N1015" s="154">
        <v>586</v>
      </c>
      <c r="O1015" s="154">
        <v>960</v>
      </c>
      <c r="P1015" s="154">
        <v>326</v>
      </c>
    </row>
    <row r="1016" spans="1:16" x14ac:dyDescent="0.25">
      <c r="A1016" s="121" t="s">
        <v>1786</v>
      </c>
      <c r="B1016" s="122" t="s">
        <v>1787</v>
      </c>
      <c r="C1016" s="122" t="s">
        <v>1910</v>
      </c>
      <c r="D1016" s="121" t="s">
        <v>1911</v>
      </c>
      <c r="E1016" s="154">
        <v>5833</v>
      </c>
      <c r="F1016" s="154">
        <v>548</v>
      </c>
      <c r="G1016" s="154">
        <v>4126</v>
      </c>
      <c r="H1016" s="154">
        <v>1159</v>
      </c>
      <c r="I1016" s="154">
        <v>5704</v>
      </c>
      <c r="J1016" s="154">
        <v>542</v>
      </c>
      <c r="K1016" s="154">
        <v>4048</v>
      </c>
      <c r="L1016" s="154">
        <v>1114</v>
      </c>
      <c r="M1016" s="154">
        <v>5670</v>
      </c>
      <c r="N1016" s="154">
        <v>549</v>
      </c>
      <c r="O1016" s="154">
        <v>4021</v>
      </c>
      <c r="P1016" s="154">
        <v>1100</v>
      </c>
    </row>
    <row r="1017" spans="1:16" x14ac:dyDescent="0.25">
      <c r="A1017" s="121" t="s">
        <v>1786</v>
      </c>
      <c r="B1017" s="122" t="s">
        <v>1787</v>
      </c>
      <c r="C1017" s="122" t="s">
        <v>1912</v>
      </c>
      <c r="D1017" s="121" t="s">
        <v>1913</v>
      </c>
      <c r="E1017" s="154">
        <v>428</v>
      </c>
      <c r="F1017" s="154">
        <v>217</v>
      </c>
      <c r="G1017" s="154">
        <v>114</v>
      </c>
      <c r="H1017" s="154">
        <v>97</v>
      </c>
      <c r="I1017" s="154">
        <v>417</v>
      </c>
      <c r="J1017" s="154">
        <v>200</v>
      </c>
      <c r="K1017" s="154">
        <v>112</v>
      </c>
      <c r="L1017" s="154">
        <v>105</v>
      </c>
      <c r="M1017" s="154">
        <v>407</v>
      </c>
      <c r="N1017" s="154">
        <v>199</v>
      </c>
      <c r="O1017" s="154">
        <v>106</v>
      </c>
      <c r="P1017" s="154">
        <v>102</v>
      </c>
    </row>
    <row r="1018" spans="1:16" x14ac:dyDescent="0.25">
      <c r="A1018" s="121" t="s">
        <v>1786</v>
      </c>
      <c r="B1018" s="122" t="s">
        <v>1787</v>
      </c>
      <c r="C1018" s="122" t="s">
        <v>1914</v>
      </c>
      <c r="D1018" s="121" t="s">
        <v>1915</v>
      </c>
      <c r="E1018" s="154">
        <v>113</v>
      </c>
      <c r="F1018" s="154">
        <v>63</v>
      </c>
      <c r="G1018" s="154">
        <v>2</v>
      </c>
      <c r="H1018" s="154">
        <v>48</v>
      </c>
      <c r="I1018" s="154">
        <v>120</v>
      </c>
      <c r="J1018" s="154">
        <v>64</v>
      </c>
      <c r="K1018" s="154">
        <v>2</v>
      </c>
      <c r="L1018" s="154">
        <v>54</v>
      </c>
      <c r="M1018" s="154">
        <v>118</v>
      </c>
      <c r="N1018" s="154">
        <v>62</v>
      </c>
      <c r="O1018" s="154">
        <v>3</v>
      </c>
      <c r="P1018" s="154">
        <v>53</v>
      </c>
    </row>
    <row r="1019" spans="1:16" x14ac:dyDescent="0.25">
      <c r="A1019" s="121" t="s">
        <v>1786</v>
      </c>
      <c r="B1019" s="122" t="s">
        <v>1787</v>
      </c>
      <c r="C1019" s="122" t="s">
        <v>1916</v>
      </c>
      <c r="D1019" s="121" t="s">
        <v>1917</v>
      </c>
      <c r="E1019" s="154">
        <v>14317</v>
      </c>
      <c r="F1019" s="154">
        <v>1682</v>
      </c>
      <c r="G1019" s="154">
        <v>8135</v>
      </c>
      <c r="H1019" s="154">
        <v>4500</v>
      </c>
      <c r="I1019" s="154">
        <v>14293</v>
      </c>
      <c r="J1019" s="154">
        <v>1708</v>
      </c>
      <c r="K1019" s="154">
        <v>8166</v>
      </c>
      <c r="L1019" s="154">
        <v>4419</v>
      </c>
      <c r="M1019" s="154">
        <v>14581</v>
      </c>
      <c r="N1019" s="154">
        <v>1897</v>
      </c>
      <c r="O1019" s="154">
        <v>8193</v>
      </c>
      <c r="P1019" s="154">
        <v>4491</v>
      </c>
    </row>
    <row r="1020" spans="1:16" x14ac:dyDescent="0.25">
      <c r="A1020" s="121" t="s">
        <v>1786</v>
      </c>
      <c r="B1020" s="122" t="s">
        <v>1787</v>
      </c>
      <c r="C1020" s="122" t="s">
        <v>1918</v>
      </c>
      <c r="D1020" s="121" t="s">
        <v>1919</v>
      </c>
      <c r="E1020" s="154">
        <v>150</v>
      </c>
      <c r="F1020" s="154">
        <v>67</v>
      </c>
      <c r="G1020" s="154">
        <v>29</v>
      </c>
      <c r="H1020" s="154">
        <v>54</v>
      </c>
      <c r="I1020" s="154">
        <v>147</v>
      </c>
      <c r="J1020" s="154">
        <v>67</v>
      </c>
      <c r="K1020" s="154">
        <v>28</v>
      </c>
      <c r="L1020" s="154">
        <v>52</v>
      </c>
      <c r="M1020" s="154">
        <v>145</v>
      </c>
      <c r="N1020" s="154">
        <v>68</v>
      </c>
      <c r="O1020" s="154">
        <v>28</v>
      </c>
      <c r="P1020" s="154">
        <v>49</v>
      </c>
    </row>
    <row r="1021" spans="1:16" x14ac:dyDescent="0.25">
      <c r="A1021" s="121" t="s">
        <v>1786</v>
      </c>
      <c r="B1021" s="122" t="s">
        <v>1787</v>
      </c>
      <c r="C1021" s="122" t="s">
        <v>1920</v>
      </c>
      <c r="D1021" s="121" t="s">
        <v>1921</v>
      </c>
      <c r="E1021" s="154">
        <v>208</v>
      </c>
      <c r="F1021" s="154">
        <v>94</v>
      </c>
      <c r="G1021" s="154">
        <v>42</v>
      </c>
      <c r="H1021" s="154">
        <v>72</v>
      </c>
      <c r="I1021" s="154">
        <v>183</v>
      </c>
      <c r="J1021" s="154">
        <v>87</v>
      </c>
      <c r="K1021" s="154">
        <v>26</v>
      </c>
      <c r="L1021" s="154">
        <v>70</v>
      </c>
      <c r="M1021" s="154">
        <v>181</v>
      </c>
      <c r="N1021" s="154">
        <v>86</v>
      </c>
      <c r="O1021" s="154">
        <v>25</v>
      </c>
      <c r="P1021" s="154">
        <v>70</v>
      </c>
    </row>
    <row r="1022" spans="1:16" x14ac:dyDescent="0.25">
      <c r="A1022" s="121" t="s">
        <v>1786</v>
      </c>
      <c r="B1022" s="122" t="s">
        <v>1787</v>
      </c>
      <c r="C1022" s="122" t="s">
        <v>1922</v>
      </c>
      <c r="D1022" s="121" t="s">
        <v>1923</v>
      </c>
      <c r="E1022" s="154">
        <v>134</v>
      </c>
      <c r="F1022" s="154">
        <v>69</v>
      </c>
      <c r="G1022" s="154">
        <v>10</v>
      </c>
      <c r="H1022" s="154">
        <v>55</v>
      </c>
      <c r="I1022" s="154">
        <v>137</v>
      </c>
      <c r="J1022" s="154">
        <v>66</v>
      </c>
      <c r="K1022" s="154">
        <v>16</v>
      </c>
      <c r="L1022" s="154">
        <v>55</v>
      </c>
      <c r="M1022" s="154">
        <v>133</v>
      </c>
      <c r="N1022" s="154">
        <v>64</v>
      </c>
      <c r="O1022" s="154">
        <v>18</v>
      </c>
      <c r="P1022" s="154">
        <v>51</v>
      </c>
    </row>
    <row r="1023" spans="1:16" x14ac:dyDescent="0.25">
      <c r="A1023" s="121" t="s">
        <v>1786</v>
      </c>
      <c r="B1023" s="122" t="s">
        <v>1787</v>
      </c>
      <c r="C1023" s="122" t="s">
        <v>1924</v>
      </c>
      <c r="D1023" s="121" t="s">
        <v>1925</v>
      </c>
      <c r="E1023" s="154">
        <v>2625</v>
      </c>
      <c r="F1023" s="154">
        <v>563</v>
      </c>
      <c r="G1023" s="154">
        <v>1435</v>
      </c>
      <c r="H1023" s="154">
        <v>627</v>
      </c>
      <c r="I1023" s="154">
        <v>2561</v>
      </c>
      <c r="J1023" s="154">
        <v>549</v>
      </c>
      <c r="K1023" s="154">
        <v>1391</v>
      </c>
      <c r="L1023" s="154">
        <v>621</v>
      </c>
      <c r="M1023" s="154">
        <v>2510</v>
      </c>
      <c r="N1023" s="154">
        <v>551</v>
      </c>
      <c r="O1023" s="154">
        <v>1323</v>
      </c>
      <c r="P1023" s="154">
        <v>636</v>
      </c>
    </row>
    <row r="1024" spans="1:16" x14ac:dyDescent="0.25">
      <c r="A1024" s="121" t="s">
        <v>1786</v>
      </c>
      <c r="B1024" s="122" t="s">
        <v>1787</v>
      </c>
      <c r="C1024" s="122" t="s">
        <v>1926</v>
      </c>
      <c r="D1024" s="121" t="s">
        <v>313</v>
      </c>
      <c r="E1024" s="154">
        <v>121</v>
      </c>
      <c r="F1024" s="154">
        <v>87</v>
      </c>
      <c r="G1024" s="154">
        <v>17</v>
      </c>
      <c r="H1024" s="154">
        <v>17</v>
      </c>
      <c r="I1024" s="154">
        <v>123</v>
      </c>
      <c r="J1024" s="154">
        <v>83</v>
      </c>
      <c r="K1024" s="154">
        <v>20</v>
      </c>
      <c r="L1024" s="154">
        <v>20</v>
      </c>
      <c r="M1024" s="154">
        <v>121</v>
      </c>
      <c r="N1024" s="154">
        <v>83</v>
      </c>
      <c r="O1024" s="154">
        <v>18</v>
      </c>
      <c r="P1024" s="154">
        <v>20</v>
      </c>
    </row>
    <row r="1025" spans="1:16" x14ac:dyDescent="0.25">
      <c r="A1025" s="121" t="s">
        <v>1786</v>
      </c>
      <c r="B1025" s="122" t="s">
        <v>1787</v>
      </c>
      <c r="C1025" s="122" t="s">
        <v>1927</v>
      </c>
      <c r="D1025" s="121" t="s">
        <v>1928</v>
      </c>
      <c r="E1025" s="154">
        <v>193</v>
      </c>
      <c r="F1025" s="154">
        <v>99</v>
      </c>
      <c r="G1025" s="154">
        <v>19</v>
      </c>
      <c r="H1025" s="154">
        <v>75</v>
      </c>
      <c r="I1025" s="154">
        <v>180</v>
      </c>
      <c r="J1025" s="154">
        <v>93</v>
      </c>
      <c r="K1025" s="154">
        <v>15</v>
      </c>
      <c r="L1025" s="154">
        <v>72</v>
      </c>
      <c r="M1025" s="154">
        <v>182</v>
      </c>
      <c r="N1025" s="154">
        <v>96</v>
      </c>
      <c r="O1025" s="154">
        <v>17</v>
      </c>
      <c r="P1025" s="154">
        <v>69</v>
      </c>
    </row>
    <row r="1026" spans="1:16" x14ac:dyDescent="0.25">
      <c r="A1026" s="121" t="s">
        <v>1786</v>
      </c>
      <c r="B1026" s="122" t="s">
        <v>1787</v>
      </c>
      <c r="C1026" s="122" t="s">
        <v>1929</v>
      </c>
      <c r="D1026" s="121" t="s">
        <v>1930</v>
      </c>
      <c r="E1026" s="154">
        <v>598</v>
      </c>
      <c r="F1026" s="154">
        <v>225</v>
      </c>
      <c r="G1026" s="154">
        <v>242</v>
      </c>
      <c r="H1026" s="154">
        <v>131</v>
      </c>
      <c r="I1026" s="154">
        <v>576</v>
      </c>
      <c r="J1026" s="154">
        <v>222</v>
      </c>
      <c r="K1026" s="154">
        <v>222</v>
      </c>
      <c r="L1026" s="154">
        <v>132</v>
      </c>
      <c r="M1026" s="154">
        <v>598</v>
      </c>
      <c r="N1026" s="154">
        <v>215</v>
      </c>
      <c r="O1026" s="154">
        <v>242</v>
      </c>
      <c r="P1026" s="154">
        <v>141</v>
      </c>
    </row>
    <row r="1027" spans="1:16" x14ac:dyDescent="0.25">
      <c r="A1027" s="121" t="s">
        <v>1786</v>
      </c>
      <c r="B1027" s="122" t="s">
        <v>1787</v>
      </c>
      <c r="C1027" s="122" t="s">
        <v>1931</v>
      </c>
      <c r="D1027" s="121" t="s">
        <v>1932</v>
      </c>
      <c r="E1027" s="154">
        <v>5791</v>
      </c>
      <c r="F1027" s="154">
        <v>770</v>
      </c>
      <c r="G1027" s="154">
        <v>2967</v>
      </c>
      <c r="H1027" s="154">
        <v>2054</v>
      </c>
      <c r="I1027" s="154">
        <v>5809</v>
      </c>
      <c r="J1027" s="154">
        <v>835</v>
      </c>
      <c r="K1027" s="154">
        <v>2959</v>
      </c>
      <c r="L1027" s="154">
        <v>2015</v>
      </c>
      <c r="M1027" s="154">
        <v>5843</v>
      </c>
      <c r="N1027" s="154">
        <v>846</v>
      </c>
      <c r="O1027" s="154">
        <v>2944</v>
      </c>
      <c r="P1027" s="154">
        <v>2053</v>
      </c>
    </row>
    <row r="1028" spans="1:16" x14ac:dyDescent="0.25">
      <c r="A1028" s="121" t="s">
        <v>1786</v>
      </c>
      <c r="B1028" s="122" t="s">
        <v>1787</v>
      </c>
      <c r="C1028" s="122" t="s">
        <v>1933</v>
      </c>
      <c r="D1028" s="121" t="s">
        <v>1934</v>
      </c>
      <c r="E1028" s="154">
        <v>596</v>
      </c>
      <c r="F1028" s="154">
        <v>208</v>
      </c>
      <c r="G1028" s="154">
        <v>192</v>
      </c>
      <c r="H1028" s="154">
        <v>196</v>
      </c>
      <c r="I1028" s="154">
        <v>593</v>
      </c>
      <c r="J1028" s="154">
        <v>213</v>
      </c>
      <c r="K1028" s="154">
        <v>180</v>
      </c>
      <c r="L1028" s="154">
        <v>200</v>
      </c>
      <c r="M1028" s="154">
        <v>593</v>
      </c>
      <c r="N1028" s="154">
        <v>208</v>
      </c>
      <c r="O1028" s="154">
        <v>184</v>
      </c>
      <c r="P1028" s="154">
        <v>201</v>
      </c>
    </row>
    <row r="1029" spans="1:16" x14ac:dyDescent="0.25">
      <c r="A1029" s="121" t="s">
        <v>1786</v>
      </c>
      <c r="B1029" s="122" t="s">
        <v>1787</v>
      </c>
      <c r="C1029" s="122" t="s">
        <v>1935</v>
      </c>
      <c r="D1029" s="121" t="s">
        <v>907</v>
      </c>
      <c r="E1029" s="154">
        <v>290</v>
      </c>
      <c r="F1029" s="154">
        <v>171</v>
      </c>
      <c r="G1029" s="154">
        <v>34</v>
      </c>
      <c r="H1029" s="154">
        <v>85</v>
      </c>
      <c r="I1029" s="154">
        <v>285</v>
      </c>
      <c r="J1029" s="154">
        <v>161</v>
      </c>
      <c r="K1029" s="154">
        <v>39</v>
      </c>
      <c r="L1029" s="154">
        <v>85</v>
      </c>
      <c r="M1029" s="154">
        <v>286</v>
      </c>
      <c r="N1029" s="154">
        <v>162</v>
      </c>
      <c r="O1029" s="154">
        <v>39</v>
      </c>
      <c r="P1029" s="154">
        <v>85</v>
      </c>
    </row>
    <row r="1030" spans="1:16" x14ac:dyDescent="0.25">
      <c r="A1030" s="121" t="s">
        <v>1786</v>
      </c>
      <c r="B1030" s="122" t="s">
        <v>1787</v>
      </c>
      <c r="C1030" s="122" t="s">
        <v>1936</v>
      </c>
      <c r="D1030" s="121" t="s">
        <v>1937</v>
      </c>
      <c r="E1030" s="154">
        <v>180</v>
      </c>
      <c r="F1030" s="154">
        <v>93</v>
      </c>
      <c r="G1030" s="154">
        <v>38</v>
      </c>
      <c r="H1030" s="154">
        <v>49</v>
      </c>
      <c r="I1030" s="154">
        <v>190</v>
      </c>
      <c r="J1030" s="154">
        <v>95</v>
      </c>
      <c r="K1030" s="154">
        <v>40</v>
      </c>
      <c r="L1030" s="154">
        <v>55</v>
      </c>
      <c r="M1030" s="154">
        <v>192</v>
      </c>
      <c r="N1030" s="154">
        <v>93</v>
      </c>
      <c r="O1030" s="154">
        <v>39</v>
      </c>
      <c r="P1030" s="154">
        <v>60</v>
      </c>
    </row>
    <row r="1031" spans="1:16" x14ac:dyDescent="0.25">
      <c r="A1031" s="121" t="s">
        <v>1786</v>
      </c>
      <c r="B1031" s="122" t="s">
        <v>1787</v>
      </c>
      <c r="C1031" s="122" t="s">
        <v>1938</v>
      </c>
      <c r="D1031" s="121" t="s">
        <v>1939</v>
      </c>
      <c r="E1031" s="154">
        <v>266</v>
      </c>
      <c r="F1031" s="154">
        <v>171</v>
      </c>
      <c r="G1031" s="154">
        <v>57</v>
      </c>
      <c r="H1031" s="154">
        <v>38</v>
      </c>
      <c r="I1031" s="154">
        <v>266</v>
      </c>
      <c r="J1031" s="154">
        <v>166</v>
      </c>
      <c r="K1031" s="154">
        <v>67</v>
      </c>
      <c r="L1031" s="154">
        <v>33</v>
      </c>
      <c r="M1031" s="154">
        <v>263</v>
      </c>
      <c r="N1031" s="154">
        <v>164</v>
      </c>
      <c r="O1031" s="154">
        <v>65</v>
      </c>
      <c r="P1031" s="154">
        <v>34</v>
      </c>
    </row>
    <row r="1032" spans="1:16" x14ac:dyDescent="0.25">
      <c r="A1032" s="121" t="s">
        <v>1786</v>
      </c>
      <c r="B1032" s="122" t="s">
        <v>1787</v>
      </c>
      <c r="C1032" s="122" t="s">
        <v>1940</v>
      </c>
      <c r="D1032" s="121" t="s">
        <v>1941</v>
      </c>
      <c r="E1032" s="154">
        <v>385</v>
      </c>
      <c r="F1032" s="154">
        <v>123</v>
      </c>
      <c r="G1032" s="154">
        <v>112</v>
      </c>
      <c r="H1032" s="154">
        <v>150</v>
      </c>
      <c r="I1032" s="154">
        <v>369</v>
      </c>
      <c r="J1032" s="154">
        <v>121</v>
      </c>
      <c r="K1032" s="154">
        <v>103</v>
      </c>
      <c r="L1032" s="154">
        <v>145</v>
      </c>
      <c r="M1032" s="154">
        <v>365</v>
      </c>
      <c r="N1032" s="154">
        <v>122</v>
      </c>
      <c r="O1032" s="154">
        <v>98</v>
      </c>
      <c r="P1032" s="154">
        <v>145</v>
      </c>
    </row>
    <row r="1033" spans="1:16" x14ac:dyDescent="0.25">
      <c r="A1033" s="121" t="s">
        <v>1786</v>
      </c>
      <c r="B1033" s="122" t="s">
        <v>1787</v>
      </c>
      <c r="C1033" s="122" t="s">
        <v>1942</v>
      </c>
      <c r="D1033" s="121" t="s">
        <v>1943</v>
      </c>
      <c r="E1033" s="154">
        <v>2903</v>
      </c>
      <c r="F1033" s="154">
        <v>425</v>
      </c>
      <c r="G1033" s="154">
        <v>1586</v>
      </c>
      <c r="H1033" s="154">
        <v>892</v>
      </c>
      <c r="I1033" s="154">
        <v>2951</v>
      </c>
      <c r="J1033" s="154">
        <v>503</v>
      </c>
      <c r="K1033" s="154">
        <v>1564</v>
      </c>
      <c r="L1033" s="154">
        <v>884</v>
      </c>
      <c r="M1033" s="154">
        <v>2985</v>
      </c>
      <c r="N1033" s="154">
        <v>545</v>
      </c>
      <c r="O1033" s="154">
        <v>1548</v>
      </c>
      <c r="P1033" s="154">
        <v>892</v>
      </c>
    </row>
    <row r="1034" spans="1:16" x14ac:dyDescent="0.25">
      <c r="A1034" s="121" t="s">
        <v>1786</v>
      </c>
      <c r="B1034" s="122" t="s">
        <v>1787</v>
      </c>
      <c r="C1034" s="122" t="s">
        <v>1944</v>
      </c>
      <c r="D1034" s="121" t="s">
        <v>1945</v>
      </c>
      <c r="E1034" s="154">
        <v>348</v>
      </c>
      <c r="F1034" s="154">
        <v>45</v>
      </c>
      <c r="G1034" s="154">
        <v>260</v>
      </c>
      <c r="H1034" s="154">
        <v>43</v>
      </c>
      <c r="I1034" s="154">
        <v>352</v>
      </c>
      <c r="J1034" s="154">
        <v>46</v>
      </c>
      <c r="K1034" s="154">
        <v>261</v>
      </c>
      <c r="L1034" s="154">
        <v>45</v>
      </c>
      <c r="M1034" s="154">
        <v>356</v>
      </c>
      <c r="N1034" s="154">
        <v>46</v>
      </c>
      <c r="O1034" s="154">
        <v>264</v>
      </c>
      <c r="P1034" s="154">
        <v>46</v>
      </c>
    </row>
    <row r="1035" spans="1:16" x14ac:dyDescent="0.25">
      <c r="A1035" s="121" t="s">
        <v>1786</v>
      </c>
      <c r="B1035" s="122" t="s">
        <v>1787</v>
      </c>
      <c r="C1035" s="122" t="s">
        <v>1946</v>
      </c>
      <c r="D1035" s="121" t="s">
        <v>503</v>
      </c>
      <c r="E1035" s="154">
        <v>588</v>
      </c>
      <c r="F1035" s="154">
        <v>170</v>
      </c>
      <c r="G1035" s="154">
        <v>206</v>
      </c>
      <c r="H1035" s="154">
        <v>212</v>
      </c>
      <c r="I1035" s="154">
        <v>602</v>
      </c>
      <c r="J1035" s="154">
        <v>171</v>
      </c>
      <c r="K1035" s="154">
        <v>211</v>
      </c>
      <c r="L1035" s="154">
        <v>220</v>
      </c>
      <c r="M1035" s="154">
        <v>602</v>
      </c>
      <c r="N1035" s="154">
        <v>171</v>
      </c>
      <c r="O1035" s="154">
        <v>213</v>
      </c>
      <c r="P1035" s="154">
        <v>218</v>
      </c>
    </row>
    <row r="1036" spans="1:16" x14ac:dyDescent="0.25">
      <c r="A1036" s="121" t="s">
        <v>1786</v>
      </c>
      <c r="B1036" s="122" t="s">
        <v>1787</v>
      </c>
      <c r="C1036" s="122" t="s">
        <v>1947</v>
      </c>
      <c r="D1036" s="121" t="s">
        <v>1948</v>
      </c>
      <c r="E1036" s="154">
        <v>843</v>
      </c>
      <c r="F1036" s="154">
        <v>174</v>
      </c>
      <c r="G1036" s="154">
        <v>406</v>
      </c>
      <c r="H1036" s="154">
        <v>263</v>
      </c>
      <c r="I1036" s="154">
        <v>851</v>
      </c>
      <c r="J1036" s="154">
        <v>179</v>
      </c>
      <c r="K1036" s="154">
        <v>411</v>
      </c>
      <c r="L1036" s="154">
        <v>261</v>
      </c>
      <c r="M1036" s="154">
        <v>851</v>
      </c>
      <c r="N1036" s="154">
        <v>181</v>
      </c>
      <c r="O1036" s="154">
        <v>410</v>
      </c>
      <c r="P1036" s="154">
        <v>260</v>
      </c>
    </row>
    <row r="1037" spans="1:16" x14ac:dyDescent="0.25">
      <c r="A1037" s="121" t="s">
        <v>1786</v>
      </c>
      <c r="B1037" s="122" t="s">
        <v>1787</v>
      </c>
      <c r="C1037" s="122" t="s">
        <v>53</v>
      </c>
      <c r="D1037" s="121" t="s">
        <v>53</v>
      </c>
      <c r="E1037" s="154">
        <v>22</v>
      </c>
      <c r="F1037" s="154">
        <v>3</v>
      </c>
      <c r="G1037" s="154">
        <v>8</v>
      </c>
      <c r="H1037" s="154">
        <v>11</v>
      </c>
      <c r="I1037" s="154">
        <v>24</v>
      </c>
      <c r="J1037" s="154">
        <v>5</v>
      </c>
      <c r="K1037" s="154">
        <v>7</v>
      </c>
      <c r="L1037" s="154">
        <v>12</v>
      </c>
      <c r="M1037" s="154">
        <v>20</v>
      </c>
      <c r="N1037" s="154">
        <v>3</v>
      </c>
      <c r="O1037" s="154">
        <v>7</v>
      </c>
      <c r="P1037" s="154">
        <v>10</v>
      </c>
    </row>
    <row r="1038" spans="1:16" x14ac:dyDescent="0.25">
      <c r="A1038" s="121" t="s">
        <v>1949</v>
      </c>
      <c r="B1038" s="122" t="s">
        <v>907</v>
      </c>
      <c r="C1038" s="122" t="s">
        <v>1952</v>
      </c>
      <c r="D1038" s="121" t="s">
        <v>527</v>
      </c>
      <c r="E1038" s="154">
        <v>404</v>
      </c>
      <c r="F1038" s="154">
        <v>165</v>
      </c>
      <c r="G1038" s="154">
        <v>123</v>
      </c>
      <c r="H1038" s="154">
        <v>116</v>
      </c>
      <c r="I1038" s="154">
        <v>439</v>
      </c>
      <c r="J1038" s="154">
        <v>155</v>
      </c>
      <c r="K1038" s="154">
        <v>168</v>
      </c>
      <c r="L1038" s="154">
        <v>116</v>
      </c>
      <c r="M1038" s="154">
        <v>410</v>
      </c>
      <c r="N1038" s="154">
        <v>156</v>
      </c>
      <c r="O1038" s="154">
        <v>132</v>
      </c>
      <c r="P1038" s="154">
        <v>122</v>
      </c>
    </row>
    <row r="1039" spans="1:16" x14ac:dyDescent="0.25">
      <c r="A1039" s="121" t="s">
        <v>1949</v>
      </c>
      <c r="B1039" s="122" t="s">
        <v>907</v>
      </c>
      <c r="C1039" s="122" t="s">
        <v>1953</v>
      </c>
      <c r="D1039" s="121" t="s">
        <v>1954</v>
      </c>
      <c r="E1039" s="154">
        <v>368</v>
      </c>
      <c r="F1039" s="154">
        <v>248</v>
      </c>
      <c r="G1039" s="154">
        <v>40</v>
      </c>
      <c r="H1039" s="154">
        <v>80</v>
      </c>
      <c r="I1039" s="154">
        <v>373</v>
      </c>
      <c r="J1039" s="154">
        <v>238</v>
      </c>
      <c r="K1039" s="154">
        <v>71</v>
      </c>
      <c r="L1039" s="154">
        <v>64</v>
      </c>
      <c r="M1039" s="154">
        <v>350</v>
      </c>
      <c r="N1039" s="154">
        <v>236</v>
      </c>
      <c r="O1039" s="154">
        <v>47</v>
      </c>
      <c r="P1039" s="154">
        <v>67</v>
      </c>
    </row>
    <row r="1040" spans="1:16" x14ac:dyDescent="0.25">
      <c r="A1040" s="121" t="s">
        <v>1949</v>
      </c>
      <c r="B1040" s="122" t="s">
        <v>907</v>
      </c>
      <c r="C1040" s="122" t="s">
        <v>1961</v>
      </c>
      <c r="D1040" s="122" t="s">
        <v>1962</v>
      </c>
      <c r="E1040" s="154">
        <v>178</v>
      </c>
      <c r="F1040" s="154">
        <v>100</v>
      </c>
      <c r="G1040" s="154">
        <v>46</v>
      </c>
      <c r="H1040" s="154">
        <v>32</v>
      </c>
      <c r="I1040" s="154">
        <v>169</v>
      </c>
      <c r="J1040" s="154">
        <v>95</v>
      </c>
      <c r="K1040" s="154">
        <v>43</v>
      </c>
      <c r="L1040" s="154">
        <v>31</v>
      </c>
      <c r="M1040" s="154">
        <v>172</v>
      </c>
      <c r="N1040" s="154">
        <v>96</v>
      </c>
      <c r="O1040" s="154">
        <v>44</v>
      </c>
      <c r="P1040" s="154">
        <v>32</v>
      </c>
    </row>
    <row r="1041" spans="1:16" x14ac:dyDescent="0.25">
      <c r="A1041" s="121" t="s">
        <v>1949</v>
      </c>
      <c r="B1041" s="122" t="s">
        <v>907</v>
      </c>
      <c r="C1041" s="122" t="s">
        <v>1955</v>
      </c>
      <c r="D1041" s="121" t="s">
        <v>1956</v>
      </c>
      <c r="E1041" s="154">
        <v>372</v>
      </c>
      <c r="F1041" s="154">
        <v>215</v>
      </c>
      <c r="G1041" s="154">
        <v>49</v>
      </c>
      <c r="H1041" s="154">
        <v>108</v>
      </c>
      <c r="I1041" s="154">
        <v>352</v>
      </c>
      <c r="J1041" s="154">
        <v>209</v>
      </c>
      <c r="K1041" s="154">
        <v>40</v>
      </c>
      <c r="L1041" s="154">
        <v>103</v>
      </c>
      <c r="M1041" s="154">
        <v>368</v>
      </c>
      <c r="N1041" s="154">
        <v>205</v>
      </c>
      <c r="O1041" s="154">
        <v>51</v>
      </c>
      <c r="P1041" s="154">
        <v>112</v>
      </c>
    </row>
    <row r="1042" spans="1:16" x14ac:dyDescent="0.25">
      <c r="A1042" s="121" t="s">
        <v>1949</v>
      </c>
      <c r="B1042" s="122" t="s">
        <v>907</v>
      </c>
      <c r="C1042" s="122" t="s">
        <v>1957</v>
      </c>
      <c r="D1042" s="121" t="s">
        <v>1958</v>
      </c>
      <c r="E1042" s="154">
        <v>3915</v>
      </c>
      <c r="F1042" s="154">
        <v>1127</v>
      </c>
      <c r="G1042" s="154">
        <v>1945</v>
      </c>
      <c r="H1042" s="154">
        <v>843</v>
      </c>
      <c r="I1042" s="154">
        <v>3819</v>
      </c>
      <c r="J1042" s="154">
        <v>1004</v>
      </c>
      <c r="K1042" s="154">
        <v>2010</v>
      </c>
      <c r="L1042" s="154">
        <v>805</v>
      </c>
      <c r="M1042" s="154">
        <v>5858</v>
      </c>
      <c r="N1042" s="154">
        <v>3061</v>
      </c>
      <c r="O1042" s="154">
        <v>1984</v>
      </c>
      <c r="P1042" s="154">
        <v>813</v>
      </c>
    </row>
    <row r="1043" spans="1:16" x14ac:dyDescent="0.25">
      <c r="A1043" s="121" t="s">
        <v>1949</v>
      </c>
      <c r="B1043" s="122" t="s">
        <v>907</v>
      </c>
      <c r="C1043" s="122" t="s">
        <v>1959</v>
      </c>
      <c r="D1043" s="121" t="s">
        <v>1960</v>
      </c>
      <c r="E1043" s="154">
        <v>2064</v>
      </c>
      <c r="F1043" s="154">
        <v>434</v>
      </c>
      <c r="G1043" s="154">
        <v>1392</v>
      </c>
      <c r="H1043" s="154">
        <v>238</v>
      </c>
      <c r="I1043" s="154">
        <v>2095</v>
      </c>
      <c r="J1043" s="154">
        <v>438</v>
      </c>
      <c r="K1043" s="154">
        <v>1421</v>
      </c>
      <c r="L1043" s="154">
        <v>236</v>
      </c>
      <c r="M1043" s="154">
        <v>2060</v>
      </c>
      <c r="N1043" s="154">
        <v>450</v>
      </c>
      <c r="O1043" s="154">
        <v>1361</v>
      </c>
      <c r="P1043" s="154">
        <v>249</v>
      </c>
    </row>
    <row r="1044" spans="1:16" x14ac:dyDescent="0.25">
      <c r="A1044" s="121" t="s">
        <v>1949</v>
      </c>
      <c r="B1044" s="122" t="s">
        <v>907</v>
      </c>
      <c r="C1044" s="122" t="s">
        <v>1963</v>
      </c>
      <c r="D1044" s="121" t="s">
        <v>1964</v>
      </c>
      <c r="E1044" s="154">
        <v>291</v>
      </c>
      <c r="F1044" s="154">
        <v>197</v>
      </c>
      <c r="G1044" s="154">
        <v>30</v>
      </c>
      <c r="H1044" s="154">
        <v>64</v>
      </c>
      <c r="I1044" s="154">
        <v>253</v>
      </c>
      <c r="J1044" s="154">
        <v>178</v>
      </c>
      <c r="K1044" s="154">
        <v>15</v>
      </c>
      <c r="L1044" s="154">
        <v>60</v>
      </c>
      <c r="M1044" s="154">
        <v>284</v>
      </c>
      <c r="N1044" s="154">
        <v>179</v>
      </c>
      <c r="O1044" s="154">
        <v>34</v>
      </c>
      <c r="P1044" s="154">
        <v>71</v>
      </c>
    </row>
    <row r="1045" spans="1:16" x14ac:dyDescent="0.25">
      <c r="A1045" s="121" t="s">
        <v>1949</v>
      </c>
      <c r="B1045" s="122" t="s">
        <v>907</v>
      </c>
      <c r="C1045" s="122" t="s">
        <v>1965</v>
      </c>
      <c r="D1045" s="121" t="s">
        <v>1966</v>
      </c>
      <c r="E1045" s="154">
        <v>649</v>
      </c>
      <c r="F1045" s="154">
        <v>385</v>
      </c>
      <c r="G1045" s="154">
        <v>134</v>
      </c>
      <c r="H1045" s="154">
        <v>130</v>
      </c>
      <c r="I1045" s="154">
        <v>608</v>
      </c>
      <c r="J1045" s="154">
        <v>336</v>
      </c>
      <c r="K1045" s="154">
        <v>124</v>
      </c>
      <c r="L1045" s="154">
        <v>148</v>
      </c>
      <c r="M1045" s="154">
        <v>694</v>
      </c>
      <c r="N1045" s="154">
        <v>391</v>
      </c>
      <c r="O1045" s="154">
        <v>140</v>
      </c>
      <c r="P1045" s="154">
        <v>163</v>
      </c>
    </row>
    <row r="1046" spans="1:16" x14ac:dyDescent="0.25">
      <c r="A1046" s="121" t="s">
        <v>1949</v>
      </c>
      <c r="B1046" s="122" t="s">
        <v>907</v>
      </c>
      <c r="C1046" s="122" t="s">
        <v>1967</v>
      </c>
      <c r="D1046" s="121" t="s">
        <v>1968</v>
      </c>
      <c r="E1046" s="154">
        <v>639</v>
      </c>
      <c r="F1046" s="154">
        <v>267</v>
      </c>
      <c r="G1046" s="154">
        <v>243</v>
      </c>
      <c r="H1046" s="154">
        <v>129</v>
      </c>
      <c r="I1046" s="154">
        <v>644</v>
      </c>
      <c r="J1046" s="154">
        <v>255</v>
      </c>
      <c r="K1046" s="154">
        <v>267</v>
      </c>
      <c r="L1046" s="154">
        <v>122</v>
      </c>
      <c r="M1046" s="154">
        <v>528</v>
      </c>
      <c r="N1046" s="154">
        <v>247</v>
      </c>
      <c r="O1046" s="154">
        <v>148</v>
      </c>
      <c r="P1046" s="154">
        <v>133</v>
      </c>
    </row>
    <row r="1047" spans="1:16" x14ac:dyDescent="0.25">
      <c r="A1047" s="121" t="s">
        <v>1949</v>
      </c>
      <c r="B1047" s="122" t="s">
        <v>907</v>
      </c>
      <c r="C1047" s="122" t="s">
        <v>1969</v>
      </c>
      <c r="D1047" s="121" t="s">
        <v>243</v>
      </c>
      <c r="E1047" s="154">
        <v>536</v>
      </c>
      <c r="F1047" s="154">
        <v>232</v>
      </c>
      <c r="G1047" s="154">
        <v>165</v>
      </c>
      <c r="H1047" s="154">
        <v>139</v>
      </c>
      <c r="I1047" s="154">
        <v>553</v>
      </c>
      <c r="J1047" s="154">
        <v>224</v>
      </c>
      <c r="K1047" s="154">
        <v>190</v>
      </c>
      <c r="L1047" s="154">
        <v>139</v>
      </c>
      <c r="M1047" s="154">
        <v>534</v>
      </c>
      <c r="N1047" s="154">
        <v>218</v>
      </c>
      <c r="O1047" s="154">
        <v>181</v>
      </c>
      <c r="P1047" s="154">
        <v>135</v>
      </c>
    </row>
    <row r="1048" spans="1:16" x14ac:dyDescent="0.25">
      <c r="A1048" s="121" t="s">
        <v>1949</v>
      </c>
      <c r="B1048" s="122" t="s">
        <v>907</v>
      </c>
      <c r="C1048" s="122" t="s">
        <v>1970</v>
      </c>
      <c r="D1048" s="121" t="s">
        <v>1971</v>
      </c>
      <c r="E1048" s="154">
        <v>848</v>
      </c>
      <c r="F1048" s="154">
        <v>428</v>
      </c>
      <c r="G1048" s="154">
        <v>200</v>
      </c>
      <c r="H1048" s="154">
        <v>220</v>
      </c>
      <c r="I1048" s="154">
        <v>846</v>
      </c>
      <c r="J1048" s="154">
        <v>435</v>
      </c>
      <c r="K1048" s="154">
        <v>207</v>
      </c>
      <c r="L1048" s="154">
        <v>204</v>
      </c>
      <c r="M1048" s="154">
        <v>806</v>
      </c>
      <c r="N1048" s="154">
        <v>434</v>
      </c>
      <c r="O1048" s="154">
        <v>189</v>
      </c>
      <c r="P1048" s="154">
        <v>183</v>
      </c>
    </row>
    <row r="1049" spans="1:16" x14ac:dyDescent="0.25">
      <c r="A1049" s="121" t="s">
        <v>1949</v>
      </c>
      <c r="B1049" s="122" t="s">
        <v>907</v>
      </c>
      <c r="C1049" s="122" t="s">
        <v>1972</v>
      </c>
      <c r="D1049" s="121" t="s">
        <v>1973</v>
      </c>
      <c r="E1049" s="154">
        <v>1138</v>
      </c>
      <c r="F1049" s="154">
        <v>665</v>
      </c>
      <c r="G1049" s="154">
        <v>271</v>
      </c>
      <c r="H1049" s="154">
        <v>202</v>
      </c>
      <c r="I1049" s="154">
        <v>1066</v>
      </c>
      <c r="J1049" s="154">
        <v>630</v>
      </c>
      <c r="K1049" s="154">
        <v>244</v>
      </c>
      <c r="L1049" s="154">
        <v>192</v>
      </c>
      <c r="M1049" s="154">
        <v>1029</v>
      </c>
      <c r="N1049" s="154">
        <v>618</v>
      </c>
      <c r="O1049" s="154">
        <v>219</v>
      </c>
      <c r="P1049" s="154">
        <v>192</v>
      </c>
    </row>
    <row r="1050" spans="1:16" x14ac:dyDescent="0.25">
      <c r="A1050" s="121" t="s">
        <v>1949</v>
      </c>
      <c r="B1050" s="122" t="s">
        <v>907</v>
      </c>
      <c r="C1050" s="122" t="s">
        <v>1974</v>
      </c>
      <c r="D1050" s="121" t="s">
        <v>1975</v>
      </c>
      <c r="E1050" s="154">
        <v>513</v>
      </c>
      <c r="F1050" s="154">
        <v>241</v>
      </c>
      <c r="G1050" s="154">
        <v>117</v>
      </c>
      <c r="H1050" s="154">
        <v>155</v>
      </c>
      <c r="I1050" s="154">
        <v>553</v>
      </c>
      <c r="J1050" s="154">
        <v>225</v>
      </c>
      <c r="K1050" s="154">
        <v>170</v>
      </c>
      <c r="L1050" s="154">
        <v>158</v>
      </c>
      <c r="M1050" s="154">
        <v>473</v>
      </c>
      <c r="N1050" s="154">
        <v>223</v>
      </c>
      <c r="O1050" s="154">
        <v>101</v>
      </c>
      <c r="P1050" s="154">
        <v>149</v>
      </c>
    </row>
    <row r="1051" spans="1:16" x14ac:dyDescent="0.25">
      <c r="A1051" s="121" t="s">
        <v>1949</v>
      </c>
      <c r="B1051" s="122" t="s">
        <v>907</v>
      </c>
      <c r="C1051" s="122" t="s">
        <v>1976</v>
      </c>
      <c r="D1051" s="121" t="s">
        <v>1977</v>
      </c>
      <c r="E1051" s="154">
        <v>923</v>
      </c>
      <c r="F1051" s="154">
        <v>411</v>
      </c>
      <c r="G1051" s="154">
        <v>336</v>
      </c>
      <c r="H1051" s="154">
        <v>176</v>
      </c>
      <c r="I1051" s="154">
        <v>848</v>
      </c>
      <c r="J1051" s="154">
        <v>387</v>
      </c>
      <c r="K1051" s="154">
        <v>285</v>
      </c>
      <c r="L1051" s="154">
        <v>176</v>
      </c>
      <c r="M1051" s="154">
        <v>874</v>
      </c>
      <c r="N1051" s="154">
        <v>364</v>
      </c>
      <c r="O1051" s="154">
        <v>327</v>
      </c>
      <c r="P1051" s="154">
        <v>183</v>
      </c>
    </row>
    <row r="1052" spans="1:16" x14ac:dyDescent="0.25">
      <c r="A1052" s="121" t="s">
        <v>1949</v>
      </c>
      <c r="B1052" s="122" t="s">
        <v>907</v>
      </c>
      <c r="C1052" s="122" t="s">
        <v>1978</v>
      </c>
      <c r="D1052" s="121" t="s">
        <v>1979</v>
      </c>
      <c r="E1052" s="154">
        <v>436</v>
      </c>
      <c r="F1052" s="154">
        <v>283</v>
      </c>
      <c r="G1052" s="154">
        <v>82</v>
      </c>
      <c r="H1052" s="154">
        <v>71</v>
      </c>
      <c r="I1052" s="154">
        <v>384</v>
      </c>
      <c r="J1052" s="154">
        <v>257</v>
      </c>
      <c r="K1052" s="154">
        <v>57</v>
      </c>
      <c r="L1052" s="154">
        <v>70</v>
      </c>
      <c r="M1052" s="154">
        <v>451</v>
      </c>
      <c r="N1052" s="154">
        <v>256</v>
      </c>
      <c r="O1052" s="154">
        <v>121</v>
      </c>
      <c r="P1052" s="154">
        <v>74</v>
      </c>
    </row>
    <row r="1053" spans="1:16" x14ac:dyDescent="0.25">
      <c r="A1053" s="121" t="s">
        <v>1949</v>
      </c>
      <c r="B1053" s="122" t="s">
        <v>907</v>
      </c>
      <c r="C1053" s="122" t="s">
        <v>1980</v>
      </c>
      <c r="D1053" s="121" t="s">
        <v>1981</v>
      </c>
      <c r="E1053" s="154">
        <v>1605</v>
      </c>
      <c r="F1053" s="154">
        <v>892</v>
      </c>
      <c r="G1053" s="154">
        <v>385</v>
      </c>
      <c r="H1053" s="154">
        <v>328</v>
      </c>
      <c r="I1053" s="154">
        <v>1583</v>
      </c>
      <c r="J1053" s="154">
        <v>875</v>
      </c>
      <c r="K1053" s="154">
        <v>368</v>
      </c>
      <c r="L1053" s="154">
        <v>340</v>
      </c>
      <c r="M1053" s="154">
        <v>1641</v>
      </c>
      <c r="N1053" s="154">
        <v>895</v>
      </c>
      <c r="O1053" s="154">
        <v>381</v>
      </c>
      <c r="P1053" s="154">
        <v>365</v>
      </c>
    </row>
    <row r="1054" spans="1:16" x14ac:dyDescent="0.25">
      <c r="A1054" s="121" t="s">
        <v>1949</v>
      </c>
      <c r="B1054" s="122" t="s">
        <v>907</v>
      </c>
      <c r="C1054" s="122" t="s">
        <v>1982</v>
      </c>
      <c r="D1054" s="121" t="s">
        <v>1983</v>
      </c>
      <c r="E1054" s="154">
        <v>654</v>
      </c>
      <c r="F1054" s="154">
        <v>441</v>
      </c>
      <c r="G1054" s="154">
        <v>76</v>
      </c>
      <c r="H1054" s="154">
        <v>137</v>
      </c>
      <c r="I1054" s="154">
        <v>636</v>
      </c>
      <c r="J1054" s="154">
        <v>419</v>
      </c>
      <c r="K1054" s="154">
        <v>76</v>
      </c>
      <c r="L1054" s="154">
        <v>141</v>
      </c>
      <c r="M1054" s="154">
        <v>621</v>
      </c>
      <c r="N1054" s="154">
        <v>412</v>
      </c>
      <c r="O1054" s="154">
        <v>68</v>
      </c>
      <c r="P1054" s="154">
        <v>141</v>
      </c>
    </row>
    <row r="1055" spans="1:16" x14ac:dyDescent="0.25">
      <c r="A1055" s="121" t="s">
        <v>1949</v>
      </c>
      <c r="B1055" s="122" t="s">
        <v>907</v>
      </c>
      <c r="C1055" s="122" t="s">
        <v>1997</v>
      </c>
      <c r="D1055" s="121" t="s">
        <v>1998</v>
      </c>
      <c r="E1055" s="154">
        <v>1606</v>
      </c>
      <c r="F1055" s="154">
        <v>403</v>
      </c>
      <c r="G1055" s="154">
        <v>1041</v>
      </c>
      <c r="H1055" s="154">
        <v>162</v>
      </c>
      <c r="I1055" s="154">
        <v>1522</v>
      </c>
      <c r="J1055" s="154">
        <v>353</v>
      </c>
      <c r="K1055" s="154">
        <v>993</v>
      </c>
      <c r="L1055" s="154">
        <v>176</v>
      </c>
      <c r="M1055" s="154">
        <v>1464</v>
      </c>
      <c r="N1055" s="154">
        <v>366</v>
      </c>
      <c r="O1055" s="154">
        <v>926</v>
      </c>
      <c r="P1055" s="154">
        <v>172</v>
      </c>
    </row>
    <row r="1056" spans="1:16" x14ac:dyDescent="0.25">
      <c r="A1056" s="121" t="s">
        <v>1949</v>
      </c>
      <c r="B1056" s="122" t="s">
        <v>907</v>
      </c>
      <c r="C1056" s="122" t="s">
        <v>1984</v>
      </c>
      <c r="D1056" s="121" t="s">
        <v>1985</v>
      </c>
      <c r="E1056" s="154">
        <v>461</v>
      </c>
      <c r="F1056" s="154">
        <v>250</v>
      </c>
      <c r="G1056" s="154">
        <v>83</v>
      </c>
      <c r="H1056" s="154">
        <v>128</v>
      </c>
      <c r="I1056" s="154">
        <v>443</v>
      </c>
      <c r="J1056" s="154">
        <v>239</v>
      </c>
      <c r="K1056" s="154">
        <v>87</v>
      </c>
      <c r="L1056" s="154">
        <v>117</v>
      </c>
      <c r="M1056" s="154">
        <v>438</v>
      </c>
      <c r="N1056" s="154">
        <v>235</v>
      </c>
      <c r="O1056" s="154">
        <v>87</v>
      </c>
      <c r="P1056" s="154">
        <v>116</v>
      </c>
    </row>
    <row r="1057" spans="1:16" x14ac:dyDescent="0.25">
      <c r="A1057" s="121" t="s">
        <v>1949</v>
      </c>
      <c r="B1057" s="122" t="s">
        <v>907</v>
      </c>
      <c r="C1057" s="122" t="s">
        <v>1992</v>
      </c>
      <c r="D1057" s="121" t="s">
        <v>1993</v>
      </c>
      <c r="E1057" s="154">
        <v>1256</v>
      </c>
      <c r="F1057" s="154">
        <v>473</v>
      </c>
      <c r="G1057" s="154">
        <v>539</v>
      </c>
      <c r="H1057" s="154">
        <v>244</v>
      </c>
      <c r="I1057" s="154">
        <v>1178</v>
      </c>
      <c r="J1057" s="154">
        <v>460</v>
      </c>
      <c r="K1057" s="154">
        <v>470</v>
      </c>
      <c r="L1057" s="154">
        <v>248</v>
      </c>
      <c r="M1057" s="154">
        <v>1225</v>
      </c>
      <c r="N1057" s="154">
        <v>460</v>
      </c>
      <c r="O1057" s="154">
        <v>483</v>
      </c>
      <c r="P1057" s="154">
        <v>282</v>
      </c>
    </row>
    <row r="1058" spans="1:16" x14ac:dyDescent="0.25">
      <c r="A1058" s="121" t="s">
        <v>1949</v>
      </c>
      <c r="B1058" s="122" t="s">
        <v>907</v>
      </c>
      <c r="C1058" s="122" t="s">
        <v>1986</v>
      </c>
      <c r="D1058" s="121" t="s">
        <v>1987</v>
      </c>
      <c r="E1058" s="154">
        <v>2886</v>
      </c>
      <c r="F1058" s="154">
        <v>1062</v>
      </c>
      <c r="G1058" s="154">
        <v>1386</v>
      </c>
      <c r="H1058" s="154">
        <v>438</v>
      </c>
      <c r="I1058" s="154">
        <v>2575</v>
      </c>
      <c r="J1058" s="154">
        <v>952</v>
      </c>
      <c r="K1058" s="154">
        <v>1248</v>
      </c>
      <c r="L1058" s="154">
        <v>375</v>
      </c>
      <c r="M1058" s="154">
        <v>2652</v>
      </c>
      <c r="N1058" s="154">
        <v>1000</v>
      </c>
      <c r="O1058" s="154">
        <v>1280</v>
      </c>
      <c r="P1058" s="154">
        <v>372</v>
      </c>
    </row>
    <row r="1059" spans="1:16" x14ac:dyDescent="0.25">
      <c r="A1059" s="121" t="s">
        <v>1949</v>
      </c>
      <c r="B1059" s="122" t="s">
        <v>907</v>
      </c>
      <c r="C1059" s="122" t="s">
        <v>1988</v>
      </c>
      <c r="D1059" s="121" t="s">
        <v>1989</v>
      </c>
      <c r="E1059" s="154">
        <v>2123</v>
      </c>
      <c r="F1059" s="154">
        <v>906</v>
      </c>
      <c r="G1059" s="154">
        <v>973</v>
      </c>
      <c r="H1059" s="154">
        <v>244</v>
      </c>
      <c r="I1059" s="154">
        <v>2025</v>
      </c>
      <c r="J1059" s="154">
        <v>852</v>
      </c>
      <c r="K1059" s="154">
        <v>935</v>
      </c>
      <c r="L1059" s="154">
        <v>238</v>
      </c>
      <c r="M1059" s="154">
        <v>2071</v>
      </c>
      <c r="N1059" s="154">
        <v>843</v>
      </c>
      <c r="O1059" s="154">
        <v>989</v>
      </c>
      <c r="P1059" s="154">
        <v>239</v>
      </c>
    </row>
    <row r="1060" spans="1:16" x14ac:dyDescent="0.25">
      <c r="A1060" s="121" t="s">
        <v>1949</v>
      </c>
      <c r="B1060" s="122" t="s">
        <v>907</v>
      </c>
      <c r="C1060" s="122" t="s">
        <v>1990</v>
      </c>
      <c r="D1060" s="121" t="s">
        <v>1991</v>
      </c>
      <c r="E1060" s="154">
        <v>712</v>
      </c>
      <c r="F1060" s="154">
        <v>327</v>
      </c>
      <c r="G1060" s="154">
        <v>240</v>
      </c>
      <c r="H1060" s="154">
        <v>145</v>
      </c>
      <c r="I1060" s="154">
        <v>704</v>
      </c>
      <c r="J1060" s="154">
        <v>308</v>
      </c>
      <c r="K1060" s="154">
        <v>245</v>
      </c>
      <c r="L1060" s="154">
        <v>151</v>
      </c>
      <c r="M1060" s="154">
        <v>725</v>
      </c>
      <c r="N1060" s="154">
        <v>316</v>
      </c>
      <c r="O1060" s="154">
        <v>246</v>
      </c>
      <c r="P1060" s="154">
        <v>163</v>
      </c>
    </row>
    <row r="1061" spans="1:16" x14ac:dyDescent="0.25">
      <c r="A1061" s="121" t="s">
        <v>1949</v>
      </c>
      <c r="B1061" s="122" t="s">
        <v>907</v>
      </c>
      <c r="C1061" s="122" t="s">
        <v>1995</v>
      </c>
      <c r="D1061" s="121" t="s">
        <v>1996</v>
      </c>
      <c r="E1061" s="154">
        <v>2645</v>
      </c>
      <c r="F1061" s="154">
        <v>699</v>
      </c>
      <c r="G1061" s="154">
        <v>1588</v>
      </c>
      <c r="H1061" s="154">
        <v>358</v>
      </c>
      <c r="I1061" s="154">
        <v>2445</v>
      </c>
      <c r="J1061" s="154">
        <v>674</v>
      </c>
      <c r="K1061" s="154">
        <v>1437</v>
      </c>
      <c r="L1061" s="154">
        <v>334</v>
      </c>
      <c r="M1061" s="154">
        <v>2478</v>
      </c>
      <c r="N1061" s="154">
        <v>673</v>
      </c>
      <c r="O1061" s="154">
        <v>1459</v>
      </c>
      <c r="P1061" s="154">
        <v>346</v>
      </c>
    </row>
    <row r="1062" spans="1:16" x14ac:dyDescent="0.25">
      <c r="A1062" s="121" t="s">
        <v>1949</v>
      </c>
      <c r="B1062" s="122" t="s">
        <v>907</v>
      </c>
      <c r="C1062" s="122" t="s">
        <v>1950</v>
      </c>
      <c r="D1062" s="121" t="s">
        <v>1951</v>
      </c>
      <c r="E1062" s="154">
        <v>62383</v>
      </c>
      <c r="F1062" s="154">
        <v>11144</v>
      </c>
      <c r="G1062" s="154">
        <v>39915</v>
      </c>
      <c r="H1062" s="154">
        <v>11324</v>
      </c>
      <c r="I1062" s="154">
        <v>65181</v>
      </c>
      <c r="J1062" s="154">
        <v>14644</v>
      </c>
      <c r="K1062" s="154">
        <v>39749</v>
      </c>
      <c r="L1062" s="154">
        <v>10788</v>
      </c>
      <c r="M1062" s="154">
        <v>66427</v>
      </c>
      <c r="N1062" s="154">
        <v>14936</v>
      </c>
      <c r="O1062" s="154">
        <v>40358</v>
      </c>
      <c r="P1062" s="154">
        <v>11133</v>
      </c>
    </row>
    <row r="1063" spans="1:16" x14ac:dyDescent="0.25">
      <c r="A1063" s="121" t="s">
        <v>1949</v>
      </c>
      <c r="B1063" s="122" t="s">
        <v>907</v>
      </c>
      <c r="C1063" s="122" t="s">
        <v>1994</v>
      </c>
      <c r="D1063" s="121" t="s">
        <v>907</v>
      </c>
      <c r="E1063" s="154">
        <v>1944</v>
      </c>
      <c r="F1063" s="154">
        <v>444</v>
      </c>
      <c r="G1063" s="154">
        <v>1365</v>
      </c>
      <c r="H1063" s="154">
        <v>135</v>
      </c>
      <c r="I1063" s="154">
        <v>2003</v>
      </c>
      <c r="J1063" s="154">
        <v>436</v>
      </c>
      <c r="K1063" s="154">
        <v>1436</v>
      </c>
      <c r="L1063" s="154">
        <v>131</v>
      </c>
      <c r="M1063" s="154">
        <v>2056</v>
      </c>
      <c r="N1063" s="154">
        <v>440</v>
      </c>
      <c r="O1063" s="154">
        <v>1500</v>
      </c>
      <c r="P1063" s="154">
        <v>116</v>
      </c>
    </row>
    <row r="1064" spans="1:16" x14ac:dyDescent="0.25">
      <c r="A1064" s="121" t="s">
        <v>1949</v>
      </c>
      <c r="B1064" s="122" t="s">
        <v>907</v>
      </c>
      <c r="C1064" s="122" t="s">
        <v>53</v>
      </c>
      <c r="D1064" s="121" t="s">
        <v>53</v>
      </c>
      <c r="E1064" s="154">
        <v>5</v>
      </c>
      <c r="F1064" s="154">
        <v>0</v>
      </c>
      <c r="G1064" s="154">
        <v>1</v>
      </c>
      <c r="H1064" s="154">
        <v>4</v>
      </c>
      <c r="I1064" s="154">
        <v>8</v>
      </c>
      <c r="J1064" s="154">
        <v>0</v>
      </c>
      <c r="K1064" s="154">
        <v>3</v>
      </c>
      <c r="L1064" s="154">
        <v>5</v>
      </c>
      <c r="M1064" s="154">
        <v>9</v>
      </c>
      <c r="N1064" s="154">
        <v>0</v>
      </c>
      <c r="O1064" s="154">
        <v>6</v>
      </c>
      <c r="P1064" s="154">
        <v>3</v>
      </c>
    </row>
    <row r="1065" spans="1:16" x14ac:dyDescent="0.25">
      <c r="A1065" s="121" t="s">
        <v>1999</v>
      </c>
      <c r="B1065" s="122" t="s">
        <v>2000</v>
      </c>
      <c r="C1065" s="122" t="s">
        <v>2003</v>
      </c>
      <c r="D1065" s="121" t="s">
        <v>2004</v>
      </c>
      <c r="E1065" s="154">
        <v>1437</v>
      </c>
      <c r="F1065" s="154">
        <v>285</v>
      </c>
      <c r="G1065" s="154">
        <v>1056</v>
      </c>
      <c r="H1065" s="154">
        <v>96</v>
      </c>
      <c r="I1065" s="154">
        <v>1346</v>
      </c>
      <c r="J1065" s="154">
        <v>209</v>
      </c>
      <c r="K1065" s="154">
        <v>1042</v>
      </c>
      <c r="L1065" s="154">
        <v>95</v>
      </c>
      <c r="M1065" s="154">
        <v>963</v>
      </c>
      <c r="N1065" s="154">
        <v>210</v>
      </c>
      <c r="O1065" s="154">
        <v>654</v>
      </c>
      <c r="P1065" s="154">
        <v>99</v>
      </c>
    </row>
    <row r="1066" spans="1:16" x14ac:dyDescent="0.25">
      <c r="A1066" s="121" t="s">
        <v>1999</v>
      </c>
      <c r="B1066" s="122" t="s">
        <v>2000</v>
      </c>
      <c r="C1066" s="122" t="s">
        <v>2005</v>
      </c>
      <c r="D1066" s="121" t="s">
        <v>2006</v>
      </c>
      <c r="E1066" s="154">
        <v>736</v>
      </c>
      <c r="F1066" s="154">
        <v>158</v>
      </c>
      <c r="G1066" s="154">
        <v>410</v>
      </c>
      <c r="H1066" s="154">
        <v>168</v>
      </c>
      <c r="I1066" s="154">
        <v>725</v>
      </c>
      <c r="J1066" s="154">
        <v>153</v>
      </c>
      <c r="K1066" s="154">
        <v>407</v>
      </c>
      <c r="L1066" s="154">
        <v>165</v>
      </c>
      <c r="M1066" s="154">
        <v>745</v>
      </c>
      <c r="N1066" s="154">
        <v>150</v>
      </c>
      <c r="O1066" s="154">
        <v>425</v>
      </c>
      <c r="P1066" s="154">
        <v>170</v>
      </c>
    </row>
    <row r="1067" spans="1:16" x14ac:dyDescent="0.25">
      <c r="A1067" s="121" t="s">
        <v>1999</v>
      </c>
      <c r="B1067" s="122" t="s">
        <v>2000</v>
      </c>
      <c r="C1067" s="122" t="s">
        <v>2007</v>
      </c>
      <c r="D1067" s="121" t="s">
        <v>2008</v>
      </c>
      <c r="E1067" s="154">
        <v>675</v>
      </c>
      <c r="F1067" s="154">
        <v>199</v>
      </c>
      <c r="G1067" s="154">
        <v>380</v>
      </c>
      <c r="H1067" s="154">
        <v>96</v>
      </c>
      <c r="I1067" s="154">
        <v>674</v>
      </c>
      <c r="J1067" s="154">
        <v>202</v>
      </c>
      <c r="K1067" s="154">
        <v>375</v>
      </c>
      <c r="L1067" s="154">
        <v>97</v>
      </c>
      <c r="M1067" s="154">
        <v>648</v>
      </c>
      <c r="N1067" s="154">
        <v>214</v>
      </c>
      <c r="O1067" s="154">
        <v>342</v>
      </c>
      <c r="P1067" s="154">
        <v>92</v>
      </c>
    </row>
    <row r="1068" spans="1:16" x14ac:dyDescent="0.25">
      <c r="A1068" s="121" t="s">
        <v>1999</v>
      </c>
      <c r="B1068" s="122" t="s">
        <v>2000</v>
      </c>
      <c r="C1068" s="122" t="s">
        <v>2009</v>
      </c>
      <c r="D1068" s="121" t="s">
        <v>2010</v>
      </c>
      <c r="E1068" s="154">
        <v>500</v>
      </c>
      <c r="F1068" s="154">
        <v>327</v>
      </c>
      <c r="G1068" s="154">
        <v>49</v>
      </c>
      <c r="H1068" s="154">
        <v>124</v>
      </c>
      <c r="I1068" s="154">
        <v>458</v>
      </c>
      <c r="J1068" s="154">
        <v>249</v>
      </c>
      <c r="K1068" s="154">
        <v>53</v>
      </c>
      <c r="L1068" s="154">
        <v>156</v>
      </c>
      <c r="M1068" s="154">
        <v>576</v>
      </c>
      <c r="N1068" s="154">
        <v>319</v>
      </c>
      <c r="O1068" s="154">
        <v>65</v>
      </c>
      <c r="P1068" s="154">
        <v>192</v>
      </c>
    </row>
    <row r="1069" spans="1:16" x14ac:dyDescent="0.25">
      <c r="A1069" s="121" t="s">
        <v>1999</v>
      </c>
      <c r="B1069" s="122" t="s">
        <v>2000</v>
      </c>
      <c r="C1069" s="122" t="s">
        <v>2011</v>
      </c>
      <c r="D1069" s="121" t="s">
        <v>2012</v>
      </c>
      <c r="E1069" s="154">
        <v>1206</v>
      </c>
      <c r="F1069" s="154">
        <v>419</v>
      </c>
      <c r="G1069" s="154">
        <v>556</v>
      </c>
      <c r="H1069" s="154">
        <v>231</v>
      </c>
      <c r="I1069" s="154">
        <v>1152</v>
      </c>
      <c r="J1069" s="154">
        <v>386</v>
      </c>
      <c r="K1069" s="154">
        <v>540</v>
      </c>
      <c r="L1069" s="154">
        <v>226</v>
      </c>
      <c r="M1069" s="154">
        <v>1152</v>
      </c>
      <c r="N1069" s="154">
        <v>380</v>
      </c>
      <c r="O1069" s="154">
        <v>540</v>
      </c>
      <c r="P1069" s="154">
        <v>232</v>
      </c>
    </row>
    <row r="1070" spans="1:16" x14ac:dyDescent="0.25">
      <c r="A1070" s="121" t="s">
        <v>1999</v>
      </c>
      <c r="B1070" s="122" t="s">
        <v>2000</v>
      </c>
      <c r="C1070" s="122" t="s">
        <v>2013</v>
      </c>
      <c r="D1070" s="121" t="s">
        <v>2014</v>
      </c>
      <c r="E1070" s="154">
        <v>1060</v>
      </c>
      <c r="F1070" s="154">
        <v>612</v>
      </c>
      <c r="G1070" s="154">
        <v>316</v>
      </c>
      <c r="H1070" s="154">
        <v>132</v>
      </c>
      <c r="I1070" s="154">
        <v>1060</v>
      </c>
      <c r="J1070" s="154">
        <v>586</v>
      </c>
      <c r="K1070" s="154">
        <v>338</v>
      </c>
      <c r="L1070" s="154">
        <v>136</v>
      </c>
      <c r="M1070" s="154">
        <v>1073</v>
      </c>
      <c r="N1070" s="154">
        <v>580</v>
      </c>
      <c r="O1070" s="154">
        <v>348</v>
      </c>
      <c r="P1070" s="154">
        <v>145</v>
      </c>
    </row>
    <row r="1071" spans="1:16" x14ac:dyDescent="0.25">
      <c r="A1071" s="121" t="s">
        <v>1999</v>
      </c>
      <c r="B1071" s="122" t="s">
        <v>2000</v>
      </c>
      <c r="C1071" s="122" t="s">
        <v>2015</v>
      </c>
      <c r="D1071" s="121" t="s">
        <v>2016</v>
      </c>
      <c r="E1071" s="154">
        <v>1985</v>
      </c>
      <c r="F1071" s="154">
        <v>720</v>
      </c>
      <c r="G1071" s="154">
        <v>840</v>
      </c>
      <c r="H1071" s="154">
        <v>425</v>
      </c>
      <c r="I1071" s="154">
        <v>1743</v>
      </c>
      <c r="J1071" s="154">
        <v>581</v>
      </c>
      <c r="K1071" s="154">
        <v>775</v>
      </c>
      <c r="L1071" s="154">
        <v>387</v>
      </c>
      <c r="M1071" s="154">
        <v>1694</v>
      </c>
      <c r="N1071" s="154">
        <v>581</v>
      </c>
      <c r="O1071" s="154">
        <v>708</v>
      </c>
      <c r="P1071" s="154">
        <v>405</v>
      </c>
    </row>
    <row r="1072" spans="1:16" x14ac:dyDescent="0.25">
      <c r="A1072" s="121" t="s">
        <v>1999</v>
      </c>
      <c r="B1072" s="122" t="s">
        <v>2000</v>
      </c>
      <c r="C1072" s="122" t="s">
        <v>2017</v>
      </c>
      <c r="D1072" s="121" t="s">
        <v>2018</v>
      </c>
      <c r="E1072" s="154">
        <v>1280</v>
      </c>
      <c r="F1072" s="154">
        <v>476</v>
      </c>
      <c r="G1072" s="154">
        <v>476</v>
      </c>
      <c r="H1072" s="154">
        <v>328</v>
      </c>
      <c r="I1072" s="154">
        <v>1268</v>
      </c>
      <c r="J1072" s="154">
        <v>469</v>
      </c>
      <c r="K1072" s="154">
        <v>484</v>
      </c>
      <c r="L1072" s="154">
        <v>315</v>
      </c>
      <c r="M1072" s="154">
        <v>1283</v>
      </c>
      <c r="N1072" s="154">
        <v>475</v>
      </c>
      <c r="O1072" s="154">
        <v>488</v>
      </c>
      <c r="P1072" s="154">
        <v>320</v>
      </c>
    </row>
    <row r="1073" spans="1:16" x14ac:dyDescent="0.25">
      <c r="A1073" s="121" t="s">
        <v>1999</v>
      </c>
      <c r="B1073" s="122" t="s">
        <v>2000</v>
      </c>
      <c r="C1073" s="122" t="s">
        <v>2019</v>
      </c>
      <c r="D1073" s="121" t="s">
        <v>2020</v>
      </c>
      <c r="E1073" s="154">
        <v>392</v>
      </c>
      <c r="F1073" s="154">
        <v>247</v>
      </c>
      <c r="G1073" s="154">
        <v>71</v>
      </c>
      <c r="H1073" s="154">
        <v>74</v>
      </c>
      <c r="I1073" s="154">
        <v>303</v>
      </c>
      <c r="J1073" s="154">
        <v>181</v>
      </c>
      <c r="K1073" s="154">
        <v>49</v>
      </c>
      <c r="L1073" s="154">
        <v>73</v>
      </c>
      <c r="M1073" s="154">
        <v>328</v>
      </c>
      <c r="N1073" s="154">
        <v>180</v>
      </c>
      <c r="O1073" s="154">
        <v>79</v>
      </c>
      <c r="P1073" s="154">
        <v>69</v>
      </c>
    </row>
    <row r="1074" spans="1:16" x14ac:dyDescent="0.25">
      <c r="A1074" s="121" t="s">
        <v>1999</v>
      </c>
      <c r="B1074" s="122" t="s">
        <v>2000</v>
      </c>
      <c r="C1074" s="122" t="s">
        <v>2021</v>
      </c>
      <c r="D1074" s="121" t="s">
        <v>2022</v>
      </c>
      <c r="E1074" s="154">
        <v>4867</v>
      </c>
      <c r="F1074" s="154">
        <v>2040</v>
      </c>
      <c r="G1074" s="154">
        <v>1911</v>
      </c>
      <c r="H1074" s="154">
        <v>916</v>
      </c>
      <c r="I1074" s="154">
        <v>4983</v>
      </c>
      <c r="J1074" s="154">
        <v>2006</v>
      </c>
      <c r="K1074" s="154">
        <v>2066</v>
      </c>
      <c r="L1074" s="154">
        <v>911</v>
      </c>
      <c r="M1074" s="154">
        <v>4982</v>
      </c>
      <c r="N1074" s="154">
        <v>2012</v>
      </c>
      <c r="O1074" s="154">
        <v>2050</v>
      </c>
      <c r="P1074" s="154">
        <v>920</v>
      </c>
    </row>
    <row r="1075" spans="1:16" x14ac:dyDescent="0.25">
      <c r="A1075" s="121" t="s">
        <v>1999</v>
      </c>
      <c r="B1075" s="122" t="s">
        <v>2000</v>
      </c>
      <c r="C1075" s="122" t="s">
        <v>2023</v>
      </c>
      <c r="D1075" s="121" t="s">
        <v>2024</v>
      </c>
      <c r="E1075" s="154">
        <v>616</v>
      </c>
      <c r="F1075" s="154">
        <v>324</v>
      </c>
      <c r="G1075" s="154">
        <v>194</v>
      </c>
      <c r="H1075" s="154">
        <v>98</v>
      </c>
      <c r="I1075" s="154">
        <v>569</v>
      </c>
      <c r="J1075" s="154">
        <v>255</v>
      </c>
      <c r="K1075" s="154">
        <v>209</v>
      </c>
      <c r="L1075" s="154">
        <v>105</v>
      </c>
      <c r="M1075" s="154">
        <v>637</v>
      </c>
      <c r="N1075" s="154">
        <v>297</v>
      </c>
      <c r="O1075" s="154">
        <v>236</v>
      </c>
      <c r="P1075" s="154">
        <v>104</v>
      </c>
    </row>
    <row r="1076" spans="1:16" x14ac:dyDescent="0.25">
      <c r="A1076" s="121" t="s">
        <v>1999</v>
      </c>
      <c r="B1076" s="122" t="s">
        <v>2000</v>
      </c>
      <c r="C1076" s="122" t="s">
        <v>2025</v>
      </c>
      <c r="D1076" s="121" t="s">
        <v>2026</v>
      </c>
      <c r="E1076" s="154">
        <v>1295</v>
      </c>
      <c r="F1076" s="154">
        <v>867</v>
      </c>
      <c r="G1076" s="154">
        <v>230</v>
      </c>
      <c r="H1076" s="154">
        <v>198</v>
      </c>
      <c r="I1076" s="154">
        <v>1187</v>
      </c>
      <c r="J1076" s="154">
        <v>720</v>
      </c>
      <c r="K1076" s="154">
        <v>281</v>
      </c>
      <c r="L1076" s="154">
        <v>186</v>
      </c>
      <c r="M1076" s="154">
        <v>1176</v>
      </c>
      <c r="N1076" s="154">
        <v>720</v>
      </c>
      <c r="O1076" s="154">
        <v>234</v>
      </c>
      <c r="P1076" s="154">
        <v>222</v>
      </c>
    </row>
    <row r="1077" spans="1:16" x14ac:dyDescent="0.25">
      <c r="A1077" s="121" t="s">
        <v>1999</v>
      </c>
      <c r="B1077" s="122" t="s">
        <v>2000</v>
      </c>
      <c r="C1077" s="122" t="s">
        <v>2027</v>
      </c>
      <c r="D1077" s="121" t="s">
        <v>2028</v>
      </c>
      <c r="E1077" s="154">
        <v>565</v>
      </c>
      <c r="F1077" s="154">
        <v>408</v>
      </c>
      <c r="G1077" s="154">
        <v>63</v>
      </c>
      <c r="H1077" s="154">
        <v>94</v>
      </c>
      <c r="I1077" s="154">
        <v>524</v>
      </c>
      <c r="J1077" s="154">
        <v>362</v>
      </c>
      <c r="K1077" s="154">
        <v>69</v>
      </c>
      <c r="L1077" s="154">
        <v>93</v>
      </c>
      <c r="M1077" s="154">
        <v>503</v>
      </c>
      <c r="N1077" s="154">
        <v>359</v>
      </c>
      <c r="O1077" s="154">
        <v>50</v>
      </c>
      <c r="P1077" s="154">
        <v>94</v>
      </c>
    </row>
    <row r="1078" spans="1:16" x14ac:dyDescent="0.25">
      <c r="A1078" s="121" t="s">
        <v>1999</v>
      </c>
      <c r="B1078" s="122" t="s">
        <v>2000</v>
      </c>
      <c r="C1078" s="122" t="s">
        <v>2029</v>
      </c>
      <c r="D1078" s="121" t="s">
        <v>2030</v>
      </c>
      <c r="E1078" s="154">
        <v>365</v>
      </c>
      <c r="F1078" s="154">
        <v>219</v>
      </c>
      <c r="G1078" s="154">
        <v>45</v>
      </c>
      <c r="H1078" s="154">
        <v>101</v>
      </c>
      <c r="I1078" s="154">
        <v>337</v>
      </c>
      <c r="J1078" s="154">
        <v>196</v>
      </c>
      <c r="K1078" s="154">
        <v>47</v>
      </c>
      <c r="L1078" s="154">
        <v>94</v>
      </c>
      <c r="M1078" s="154">
        <v>337</v>
      </c>
      <c r="N1078" s="154">
        <v>197</v>
      </c>
      <c r="O1078" s="154">
        <v>44</v>
      </c>
      <c r="P1078" s="154">
        <v>96</v>
      </c>
    </row>
    <row r="1079" spans="1:16" x14ac:dyDescent="0.25">
      <c r="A1079" s="121" t="s">
        <v>1999</v>
      </c>
      <c r="B1079" s="122" t="s">
        <v>2000</v>
      </c>
      <c r="C1079" s="122" t="s">
        <v>2031</v>
      </c>
      <c r="D1079" s="121" t="s">
        <v>2032</v>
      </c>
      <c r="E1079" s="154">
        <v>12252</v>
      </c>
      <c r="F1079" s="154">
        <v>3028</v>
      </c>
      <c r="G1079" s="154">
        <v>6257</v>
      </c>
      <c r="H1079" s="154">
        <v>2967</v>
      </c>
      <c r="I1079" s="154">
        <v>11930</v>
      </c>
      <c r="J1079" s="154">
        <v>2661</v>
      </c>
      <c r="K1079" s="154">
        <v>6112</v>
      </c>
      <c r="L1079" s="154">
        <v>3157</v>
      </c>
      <c r="M1079" s="154">
        <v>12765</v>
      </c>
      <c r="N1079" s="154">
        <v>3021</v>
      </c>
      <c r="O1079" s="154">
        <v>6511</v>
      </c>
      <c r="P1079" s="154">
        <v>3233</v>
      </c>
    </row>
    <row r="1080" spans="1:16" x14ac:dyDescent="0.25">
      <c r="A1080" s="121" t="s">
        <v>1999</v>
      </c>
      <c r="B1080" s="122" t="s">
        <v>2000</v>
      </c>
      <c r="C1080" s="122" t="s">
        <v>2033</v>
      </c>
      <c r="D1080" s="121" t="s">
        <v>2034</v>
      </c>
      <c r="E1080" s="154">
        <v>343</v>
      </c>
      <c r="F1080" s="154">
        <v>186</v>
      </c>
      <c r="G1080" s="154">
        <v>90</v>
      </c>
      <c r="H1080" s="154">
        <v>67</v>
      </c>
      <c r="I1080" s="154">
        <v>396</v>
      </c>
      <c r="J1080" s="154">
        <v>239</v>
      </c>
      <c r="K1080" s="154">
        <v>91</v>
      </c>
      <c r="L1080" s="154">
        <v>66</v>
      </c>
      <c r="M1080" s="154">
        <v>398</v>
      </c>
      <c r="N1080" s="154">
        <v>238</v>
      </c>
      <c r="O1080" s="154">
        <v>93</v>
      </c>
      <c r="P1080" s="154">
        <v>67</v>
      </c>
    </row>
    <row r="1081" spans="1:16" x14ac:dyDescent="0.25">
      <c r="A1081" s="121" t="s">
        <v>1999</v>
      </c>
      <c r="B1081" s="122" t="s">
        <v>2000</v>
      </c>
      <c r="C1081" s="122" t="s">
        <v>2035</v>
      </c>
      <c r="D1081" s="121" t="s">
        <v>2036</v>
      </c>
      <c r="E1081" s="154">
        <v>1638</v>
      </c>
      <c r="F1081" s="154">
        <v>459</v>
      </c>
      <c r="G1081" s="154">
        <v>683</v>
      </c>
      <c r="H1081" s="154">
        <v>496</v>
      </c>
      <c r="I1081" s="154">
        <v>1583</v>
      </c>
      <c r="J1081" s="154">
        <v>462</v>
      </c>
      <c r="K1081" s="154">
        <v>640</v>
      </c>
      <c r="L1081" s="154">
        <v>481</v>
      </c>
      <c r="M1081" s="154">
        <v>1644</v>
      </c>
      <c r="N1081" s="154">
        <v>461</v>
      </c>
      <c r="O1081" s="154">
        <v>686</v>
      </c>
      <c r="P1081" s="154">
        <v>497</v>
      </c>
    </row>
    <row r="1082" spans="1:16" x14ac:dyDescent="0.25">
      <c r="A1082" s="121" t="s">
        <v>1999</v>
      </c>
      <c r="B1082" s="122" t="s">
        <v>2000</v>
      </c>
      <c r="C1082" s="122" t="s">
        <v>2037</v>
      </c>
      <c r="D1082" s="121" t="s">
        <v>2038</v>
      </c>
      <c r="E1082" s="154">
        <v>2485</v>
      </c>
      <c r="F1082" s="154">
        <v>1139</v>
      </c>
      <c r="G1082" s="154">
        <v>694</v>
      </c>
      <c r="H1082" s="154">
        <v>652</v>
      </c>
      <c r="I1082" s="154">
        <v>2351</v>
      </c>
      <c r="J1082" s="154">
        <v>1014</v>
      </c>
      <c r="K1082" s="154">
        <v>696</v>
      </c>
      <c r="L1082" s="154">
        <v>641</v>
      </c>
      <c r="M1082" s="154">
        <v>2392</v>
      </c>
      <c r="N1082" s="154">
        <v>1028</v>
      </c>
      <c r="O1082" s="154">
        <v>715</v>
      </c>
      <c r="P1082" s="154">
        <v>649</v>
      </c>
    </row>
    <row r="1083" spans="1:16" x14ac:dyDescent="0.25">
      <c r="A1083" s="121" t="s">
        <v>1999</v>
      </c>
      <c r="B1083" s="122" t="s">
        <v>2000</v>
      </c>
      <c r="C1083" s="122" t="s">
        <v>2039</v>
      </c>
      <c r="D1083" s="122" t="s">
        <v>2040</v>
      </c>
      <c r="E1083" s="154">
        <v>2910</v>
      </c>
      <c r="F1083" s="154">
        <v>935</v>
      </c>
      <c r="G1083" s="154">
        <v>1400</v>
      </c>
      <c r="H1083" s="154">
        <v>575</v>
      </c>
      <c r="I1083" s="154">
        <v>3037</v>
      </c>
      <c r="J1083" s="154">
        <v>1014</v>
      </c>
      <c r="K1083" s="154">
        <v>1459</v>
      </c>
      <c r="L1083" s="154">
        <v>564</v>
      </c>
      <c r="M1083" s="154">
        <v>2566</v>
      </c>
      <c r="N1083" s="154">
        <v>1015</v>
      </c>
      <c r="O1083" s="154">
        <v>983</v>
      </c>
      <c r="P1083" s="154">
        <v>568</v>
      </c>
    </row>
    <row r="1084" spans="1:16" x14ac:dyDescent="0.25">
      <c r="A1084" s="121" t="s">
        <v>1999</v>
      </c>
      <c r="B1084" s="122" t="s">
        <v>2000</v>
      </c>
      <c r="C1084" s="122" t="s">
        <v>2041</v>
      </c>
      <c r="D1084" s="121" t="s">
        <v>2042</v>
      </c>
      <c r="E1084" s="154">
        <v>506</v>
      </c>
      <c r="F1084" s="154">
        <v>198</v>
      </c>
      <c r="G1084" s="154">
        <v>171</v>
      </c>
      <c r="H1084" s="154">
        <v>137</v>
      </c>
      <c r="I1084" s="154">
        <v>475</v>
      </c>
      <c r="J1084" s="154">
        <v>207</v>
      </c>
      <c r="K1084" s="154">
        <v>140</v>
      </c>
      <c r="L1084" s="154">
        <v>128</v>
      </c>
      <c r="M1084" s="154">
        <v>465</v>
      </c>
      <c r="N1084" s="154">
        <v>204</v>
      </c>
      <c r="O1084" s="154">
        <v>130</v>
      </c>
      <c r="P1084" s="154">
        <v>131</v>
      </c>
    </row>
    <row r="1085" spans="1:16" x14ac:dyDescent="0.25">
      <c r="A1085" s="121" t="s">
        <v>1999</v>
      </c>
      <c r="B1085" s="122" t="s">
        <v>2000</v>
      </c>
      <c r="C1085" s="122" t="s">
        <v>2043</v>
      </c>
      <c r="D1085" s="121" t="s">
        <v>2044</v>
      </c>
      <c r="E1085" s="154">
        <v>3974</v>
      </c>
      <c r="F1085" s="154">
        <v>950</v>
      </c>
      <c r="G1085" s="154">
        <v>1911</v>
      </c>
      <c r="H1085" s="154">
        <v>1113</v>
      </c>
      <c r="I1085" s="154">
        <v>3924</v>
      </c>
      <c r="J1085" s="154">
        <v>949</v>
      </c>
      <c r="K1085" s="154">
        <v>1898</v>
      </c>
      <c r="L1085" s="154">
        <v>1077</v>
      </c>
      <c r="M1085" s="154">
        <v>3971</v>
      </c>
      <c r="N1085" s="154">
        <v>947</v>
      </c>
      <c r="O1085" s="154">
        <v>1950</v>
      </c>
      <c r="P1085" s="154">
        <v>1074</v>
      </c>
    </row>
    <row r="1086" spans="1:16" x14ac:dyDescent="0.25">
      <c r="A1086" s="121" t="s">
        <v>1999</v>
      </c>
      <c r="B1086" s="122" t="s">
        <v>2000</v>
      </c>
      <c r="C1086" s="122" t="s">
        <v>2001</v>
      </c>
      <c r="D1086" s="121" t="s">
        <v>2002</v>
      </c>
      <c r="E1086" s="154">
        <v>183101</v>
      </c>
      <c r="F1086" s="154">
        <v>27057</v>
      </c>
      <c r="G1086" s="154">
        <v>122679</v>
      </c>
      <c r="H1086" s="154">
        <v>33365</v>
      </c>
      <c r="I1086" s="154">
        <v>179052</v>
      </c>
      <c r="J1086" s="154">
        <v>24191</v>
      </c>
      <c r="K1086" s="154">
        <v>122031</v>
      </c>
      <c r="L1086" s="154">
        <v>32830</v>
      </c>
      <c r="M1086" s="154">
        <v>181825</v>
      </c>
      <c r="N1086" s="154">
        <v>26483</v>
      </c>
      <c r="O1086" s="154">
        <v>122113</v>
      </c>
      <c r="P1086" s="154">
        <v>33229</v>
      </c>
    </row>
    <row r="1087" spans="1:16" x14ac:dyDescent="0.25">
      <c r="A1087" s="121" t="s">
        <v>1999</v>
      </c>
      <c r="B1087" s="122" t="s">
        <v>2000</v>
      </c>
      <c r="C1087" s="122" t="s">
        <v>2045</v>
      </c>
      <c r="D1087" s="121" t="s">
        <v>2046</v>
      </c>
      <c r="E1087" s="154">
        <v>627</v>
      </c>
      <c r="F1087" s="154">
        <v>322</v>
      </c>
      <c r="G1087" s="154">
        <v>99</v>
      </c>
      <c r="H1087" s="154">
        <v>206</v>
      </c>
      <c r="I1087" s="154">
        <v>640</v>
      </c>
      <c r="J1087" s="154">
        <v>333</v>
      </c>
      <c r="K1087" s="154">
        <v>113</v>
      </c>
      <c r="L1087" s="154">
        <v>194</v>
      </c>
      <c r="M1087" s="154">
        <v>639</v>
      </c>
      <c r="N1087" s="154">
        <v>329</v>
      </c>
      <c r="O1087" s="154">
        <v>111</v>
      </c>
      <c r="P1087" s="154">
        <v>199</v>
      </c>
    </row>
    <row r="1088" spans="1:16" x14ac:dyDescent="0.25">
      <c r="A1088" s="121" t="s">
        <v>1999</v>
      </c>
      <c r="B1088" s="122" t="s">
        <v>2000</v>
      </c>
      <c r="C1088" s="122" t="s">
        <v>2047</v>
      </c>
      <c r="D1088" s="121" t="s">
        <v>2048</v>
      </c>
      <c r="E1088" s="154">
        <v>2084</v>
      </c>
      <c r="F1088" s="154">
        <v>609</v>
      </c>
      <c r="G1088" s="154">
        <v>989</v>
      </c>
      <c r="H1088" s="154">
        <v>486</v>
      </c>
      <c r="I1088" s="154">
        <v>2094</v>
      </c>
      <c r="J1088" s="154">
        <v>586</v>
      </c>
      <c r="K1088" s="154">
        <v>1019</v>
      </c>
      <c r="L1088" s="154">
        <v>489</v>
      </c>
      <c r="M1088" s="154">
        <v>2043</v>
      </c>
      <c r="N1088" s="154">
        <v>591</v>
      </c>
      <c r="O1088" s="154">
        <v>943</v>
      </c>
      <c r="P1088" s="154">
        <v>509</v>
      </c>
    </row>
    <row r="1089" spans="1:16" x14ac:dyDescent="0.25">
      <c r="A1089" s="121" t="s">
        <v>1999</v>
      </c>
      <c r="B1089" s="122" t="s">
        <v>2000</v>
      </c>
      <c r="C1089" s="122" t="s">
        <v>2049</v>
      </c>
      <c r="D1089" s="121" t="s">
        <v>2050</v>
      </c>
      <c r="E1089" s="154">
        <v>4675</v>
      </c>
      <c r="F1089" s="154">
        <v>1213</v>
      </c>
      <c r="G1089" s="154">
        <v>2435</v>
      </c>
      <c r="H1089" s="154">
        <v>1027</v>
      </c>
      <c r="I1089" s="154">
        <v>4860</v>
      </c>
      <c r="J1089" s="154">
        <v>1354</v>
      </c>
      <c r="K1089" s="154">
        <v>2489</v>
      </c>
      <c r="L1089" s="154">
        <v>1017</v>
      </c>
      <c r="M1089" s="154">
        <v>4749</v>
      </c>
      <c r="N1089" s="154">
        <v>1364</v>
      </c>
      <c r="O1089" s="154">
        <v>2367</v>
      </c>
      <c r="P1089" s="154">
        <v>1018</v>
      </c>
    </row>
    <row r="1090" spans="1:16" x14ac:dyDescent="0.25">
      <c r="A1090" s="121" t="s">
        <v>1999</v>
      </c>
      <c r="B1090" s="122" t="s">
        <v>2000</v>
      </c>
      <c r="C1090" s="122" t="s">
        <v>2053</v>
      </c>
      <c r="D1090" s="121" t="s">
        <v>2054</v>
      </c>
      <c r="E1090" s="154">
        <v>4837</v>
      </c>
      <c r="F1090" s="154">
        <v>1461</v>
      </c>
      <c r="G1090" s="154">
        <v>1991</v>
      </c>
      <c r="H1090" s="154">
        <v>1385</v>
      </c>
      <c r="I1090" s="154">
        <v>4987</v>
      </c>
      <c r="J1090" s="154">
        <v>1585</v>
      </c>
      <c r="K1090" s="154">
        <v>2049</v>
      </c>
      <c r="L1090" s="154">
        <v>1353</v>
      </c>
      <c r="M1090" s="154">
        <v>5040</v>
      </c>
      <c r="N1090" s="154">
        <v>1529</v>
      </c>
      <c r="O1090" s="154">
        <v>2147</v>
      </c>
      <c r="P1090" s="154">
        <v>1364</v>
      </c>
    </row>
    <row r="1091" spans="1:16" x14ac:dyDescent="0.25">
      <c r="A1091" s="121" t="s">
        <v>1999</v>
      </c>
      <c r="B1091" s="122" t="s">
        <v>2000</v>
      </c>
      <c r="C1091" s="122" t="s">
        <v>2055</v>
      </c>
      <c r="D1091" s="122" t="s">
        <v>2056</v>
      </c>
      <c r="E1091" s="154">
        <v>327</v>
      </c>
      <c r="F1091" s="154">
        <v>129</v>
      </c>
      <c r="G1091" s="154">
        <v>148</v>
      </c>
      <c r="H1091" s="154">
        <v>50</v>
      </c>
      <c r="I1091" s="154">
        <v>358</v>
      </c>
      <c r="J1091" s="154">
        <v>156</v>
      </c>
      <c r="K1091" s="154">
        <v>147</v>
      </c>
      <c r="L1091" s="154">
        <v>55</v>
      </c>
      <c r="M1091" s="154">
        <v>338</v>
      </c>
      <c r="N1091" s="154">
        <v>155</v>
      </c>
      <c r="O1091" s="154">
        <v>130</v>
      </c>
      <c r="P1091" s="154">
        <v>53</v>
      </c>
    </row>
    <row r="1092" spans="1:16" x14ac:dyDescent="0.25">
      <c r="A1092" s="121" t="s">
        <v>1999</v>
      </c>
      <c r="B1092" s="122" t="s">
        <v>2000</v>
      </c>
      <c r="C1092" s="122" t="s">
        <v>2057</v>
      </c>
      <c r="D1092" s="121" t="s">
        <v>2058</v>
      </c>
      <c r="E1092" s="154">
        <v>776</v>
      </c>
      <c r="F1092" s="154">
        <v>344</v>
      </c>
      <c r="G1092" s="154">
        <v>198</v>
      </c>
      <c r="H1092" s="154">
        <v>234</v>
      </c>
      <c r="I1092" s="154">
        <v>854</v>
      </c>
      <c r="J1092" s="154">
        <v>428</v>
      </c>
      <c r="K1092" s="154">
        <v>195</v>
      </c>
      <c r="L1092" s="154">
        <v>231</v>
      </c>
      <c r="M1092" s="154">
        <v>862</v>
      </c>
      <c r="N1092" s="154">
        <v>429</v>
      </c>
      <c r="O1092" s="154">
        <v>201</v>
      </c>
      <c r="P1092" s="154">
        <v>232</v>
      </c>
    </row>
    <row r="1093" spans="1:16" x14ac:dyDescent="0.25">
      <c r="A1093" s="121" t="s">
        <v>1999</v>
      </c>
      <c r="B1093" s="122" t="s">
        <v>2000</v>
      </c>
      <c r="C1093" s="122" t="s">
        <v>2059</v>
      </c>
      <c r="D1093" s="121" t="s">
        <v>2060</v>
      </c>
      <c r="E1093" s="154">
        <v>1382</v>
      </c>
      <c r="F1093" s="154">
        <v>803</v>
      </c>
      <c r="G1093" s="154">
        <v>376</v>
      </c>
      <c r="H1093" s="154">
        <v>203</v>
      </c>
      <c r="I1093" s="154">
        <v>1520</v>
      </c>
      <c r="J1093" s="154">
        <v>878</v>
      </c>
      <c r="K1093" s="154">
        <v>435</v>
      </c>
      <c r="L1093" s="154">
        <v>207</v>
      </c>
      <c r="M1093" s="154">
        <v>1561</v>
      </c>
      <c r="N1093" s="154">
        <v>872</v>
      </c>
      <c r="O1093" s="154">
        <v>474</v>
      </c>
      <c r="P1093" s="154">
        <v>215</v>
      </c>
    </row>
    <row r="1094" spans="1:16" x14ac:dyDescent="0.25">
      <c r="A1094" s="121" t="s">
        <v>1999</v>
      </c>
      <c r="B1094" s="122" t="s">
        <v>2000</v>
      </c>
      <c r="C1094" s="122" t="s">
        <v>2061</v>
      </c>
      <c r="D1094" s="121" t="s">
        <v>2062</v>
      </c>
      <c r="E1094" s="154">
        <v>439</v>
      </c>
      <c r="F1094" s="154">
        <v>205</v>
      </c>
      <c r="G1094" s="154">
        <v>67</v>
      </c>
      <c r="H1094" s="154">
        <v>167</v>
      </c>
      <c r="I1094" s="154">
        <v>525</v>
      </c>
      <c r="J1094" s="154">
        <v>288</v>
      </c>
      <c r="K1094" s="154">
        <v>77</v>
      </c>
      <c r="L1094" s="154">
        <v>160</v>
      </c>
      <c r="M1094" s="154">
        <v>526</v>
      </c>
      <c r="N1094" s="154">
        <v>289</v>
      </c>
      <c r="O1094" s="154">
        <v>72</v>
      </c>
      <c r="P1094" s="154">
        <v>165</v>
      </c>
    </row>
    <row r="1095" spans="1:16" x14ac:dyDescent="0.25">
      <c r="A1095" s="121" t="s">
        <v>1999</v>
      </c>
      <c r="B1095" s="122" t="s">
        <v>2000</v>
      </c>
      <c r="C1095" s="122" t="s">
        <v>2063</v>
      </c>
      <c r="D1095" s="121" t="s">
        <v>2064</v>
      </c>
      <c r="E1095" s="154">
        <v>539</v>
      </c>
      <c r="F1095" s="154">
        <v>159</v>
      </c>
      <c r="G1095" s="154">
        <v>291</v>
      </c>
      <c r="H1095" s="154">
        <v>89</v>
      </c>
      <c r="I1095" s="154">
        <v>563</v>
      </c>
      <c r="J1095" s="154">
        <v>185</v>
      </c>
      <c r="K1095" s="154">
        <v>285</v>
      </c>
      <c r="L1095" s="154">
        <v>93</v>
      </c>
      <c r="M1095" s="154">
        <v>527</v>
      </c>
      <c r="N1095" s="154">
        <v>182</v>
      </c>
      <c r="O1095" s="154">
        <v>255</v>
      </c>
      <c r="P1095" s="154">
        <v>90</v>
      </c>
    </row>
    <row r="1096" spans="1:16" x14ac:dyDescent="0.25">
      <c r="A1096" s="121" t="s">
        <v>1999</v>
      </c>
      <c r="B1096" s="122" t="s">
        <v>2000</v>
      </c>
      <c r="C1096" s="122" t="s">
        <v>2065</v>
      </c>
      <c r="D1096" s="121" t="s">
        <v>2066</v>
      </c>
      <c r="E1096" s="154">
        <v>1630</v>
      </c>
      <c r="F1096" s="154">
        <v>715</v>
      </c>
      <c r="G1096" s="154">
        <v>499</v>
      </c>
      <c r="H1096" s="154">
        <v>416</v>
      </c>
      <c r="I1096" s="154">
        <v>1779</v>
      </c>
      <c r="J1096" s="154">
        <v>872</v>
      </c>
      <c r="K1096" s="154">
        <v>485</v>
      </c>
      <c r="L1096" s="154">
        <v>422</v>
      </c>
      <c r="M1096" s="154">
        <v>1776</v>
      </c>
      <c r="N1096" s="154">
        <v>875</v>
      </c>
      <c r="O1096" s="154">
        <v>490</v>
      </c>
      <c r="P1096" s="154">
        <v>411</v>
      </c>
    </row>
    <row r="1097" spans="1:16" x14ac:dyDescent="0.25">
      <c r="A1097" s="121" t="s">
        <v>1999</v>
      </c>
      <c r="B1097" s="122" t="s">
        <v>2000</v>
      </c>
      <c r="C1097" s="122" t="s">
        <v>2067</v>
      </c>
      <c r="D1097" s="121" t="s">
        <v>2068</v>
      </c>
      <c r="E1097" s="154">
        <v>670</v>
      </c>
      <c r="F1097" s="154">
        <v>249</v>
      </c>
      <c r="G1097" s="154">
        <v>253</v>
      </c>
      <c r="H1097" s="154">
        <v>168</v>
      </c>
      <c r="I1097" s="154">
        <v>774</v>
      </c>
      <c r="J1097" s="154">
        <v>377</v>
      </c>
      <c r="K1097" s="154">
        <v>244</v>
      </c>
      <c r="L1097" s="154">
        <v>153</v>
      </c>
      <c r="M1097" s="154">
        <v>793</v>
      </c>
      <c r="N1097" s="154">
        <v>373</v>
      </c>
      <c r="O1097" s="154">
        <v>259</v>
      </c>
      <c r="P1097" s="154">
        <v>161</v>
      </c>
    </row>
    <row r="1098" spans="1:16" x14ac:dyDescent="0.25">
      <c r="A1098" s="121" t="s">
        <v>1999</v>
      </c>
      <c r="B1098" s="122" t="s">
        <v>2000</v>
      </c>
      <c r="C1098" s="122" t="s">
        <v>2069</v>
      </c>
      <c r="D1098" s="121" t="s">
        <v>2070</v>
      </c>
      <c r="E1098" s="154">
        <v>2249</v>
      </c>
      <c r="F1098" s="154">
        <v>631</v>
      </c>
      <c r="G1098" s="154">
        <v>830</v>
      </c>
      <c r="H1098" s="154">
        <v>788</v>
      </c>
      <c r="I1098" s="154">
        <v>2396</v>
      </c>
      <c r="J1098" s="154">
        <v>842</v>
      </c>
      <c r="K1098" s="154">
        <v>785</v>
      </c>
      <c r="L1098" s="154">
        <v>769</v>
      </c>
      <c r="M1098" s="154">
        <v>2408</v>
      </c>
      <c r="N1098" s="154">
        <v>859</v>
      </c>
      <c r="O1098" s="154">
        <v>785</v>
      </c>
      <c r="P1098" s="154">
        <v>764</v>
      </c>
    </row>
    <row r="1099" spans="1:16" x14ac:dyDescent="0.25">
      <c r="A1099" s="121" t="s">
        <v>1999</v>
      </c>
      <c r="B1099" s="122" t="s">
        <v>2000</v>
      </c>
      <c r="C1099" s="122" t="s">
        <v>2071</v>
      </c>
      <c r="D1099" s="121" t="s">
        <v>2072</v>
      </c>
      <c r="E1099" s="154">
        <v>1062</v>
      </c>
      <c r="F1099" s="154">
        <v>740</v>
      </c>
      <c r="G1099" s="154">
        <v>105</v>
      </c>
      <c r="H1099" s="154">
        <v>217</v>
      </c>
      <c r="I1099" s="154">
        <v>1122</v>
      </c>
      <c r="J1099" s="154">
        <v>804</v>
      </c>
      <c r="K1099" s="154">
        <v>108</v>
      </c>
      <c r="L1099" s="154">
        <v>210</v>
      </c>
      <c r="M1099" s="154">
        <v>1111</v>
      </c>
      <c r="N1099" s="154">
        <v>809</v>
      </c>
      <c r="O1099" s="154">
        <v>95</v>
      </c>
      <c r="P1099" s="154">
        <v>207</v>
      </c>
    </row>
    <row r="1100" spans="1:16" x14ac:dyDescent="0.25">
      <c r="A1100" s="121" t="s">
        <v>1999</v>
      </c>
      <c r="B1100" s="122" t="s">
        <v>2000</v>
      </c>
      <c r="C1100" s="122" t="s">
        <v>2073</v>
      </c>
      <c r="D1100" s="121" t="s">
        <v>2074</v>
      </c>
      <c r="E1100" s="154">
        <v>310</v>
      </c>
      <c r="F1100" s="154">
        <v>160</v>
      </c>
      <c r="G1100" s="154">
        <v>65</v>
      </c>
      <c r="H1100" s="154">
        <v>85</v>
      </c>
      <c r="I1100" s="154">
        <v>345</v>
      </c>
      <c r="J1100" s="154">
        <v>195</v>
      </c>
      <c r="K1100" s="154">
        <v>76</v>
      </c>
      <c r="L1100" s="154">
        <v>74</v>
      </c>
      <c r="M1100" s="154">
        <v>339</v>
      </c>
      <c r="N1100" s="154">
        <v>193</v>
      </c>
      <c r="O1100" s="154">
        <v>70</v>
      </c>
      <c r="P1100" s="154">
        <v>76</v>
      </c>
    </row>
    <row r="1101" spans="1:16" x14ac:dyDescent="0.25">
      <c r="A1101" s="121" t="s">
        <v>1999</v>
      </c>
      <c r="B1101" s="122" t="s">
        <v>2000</v>
      </c>
      <c r="C1101" s="122" t="s">
        <v>2075</v>
      </c>
      <c r="D1101" s="121" t="s">
        <v>2076</v>
      </c>
      <c r="E1101" s="154">
        <v>1155</v>
      </c>
      <c r="F1101" s="154">
        <v>770</v>
      </c>
      <c r="G1101" s="154">
        <v>161</v>
      </c>
      <c r="H1101" s="154">
        <v>224</v>
      </c>
      <c r="I1101" s="154">
        <v>1282</v>
      </c>
      <c r="J1101" s="154">
        <v>887</v>
      </c>
      <c r="K1101" s="154">
        <v>171</v>
      </c>
      <c r="L1101" s="154">
        <v>224</v>
      </c>
      <c r="M1101" s="154">
        <v>1307</v>
      </c>
      <c r="N1101" s="154">
        <v>892</v>
      </c>
      <c r="O1101" s="154">
        <v>187</v>
      </c>
      <c r="P1101" s="154">
        <v>228</v>
      </c>
    </row>
    <row r="1102" spans="1:16" x14ac:dyDescent="0.25">
      <c r="A1102" s="121" t="s">
        <v>1999</v>
      </c>
      <c r="B1102" s="122" t="s">
        <v>2000</v>
      </c>
      <c r="C1102" s="122" t="s">
        <v>2077</v>
      </c>
      <c r="D1102" s="121" t="s">
        <v>2078</v>
      </c>
      <c r="E1102" s="154">
        <v>1447</v>
      </c>
      <c r="F1102" s="154">
        <v>373</v>
      </c>
      <c r="G1102" s="154">
        <v>600</v>
      </c>
      <c r="H1102" s="154">
        <v>474</v>
      </c>
      <c r="I1102" s="154">
        <v>1516</v>
      </c>
      <c r="J1102" s="154">
        <v>433</v>
      </c>
      <c r="K1102" s="154">
        <v>593</v>
      </c>
      <c r="L1102" s="154">
        <v>490</v>
      </c>
      <c r="M1102" s="154">
        <v>1527</v>
      </c>
      <c r="N1102" s="154">
        <v>434</v>
      </c>
      <c r="O1102" s="154">
        <v>589</v>
      </c>
      <c r="P1102" s="154">
        <v>504</v>
      </c>
    </row>
    <row r="1103" spans="1:16" x14ac:dyDescent="0.25">
      <c r="A1103" s="121" t="s">
        <v>1999</v>
      </c>
      <c r="B1103" s="122" t="s">
        <v>2000</v>
      </c>
      <c r="C1103" s="122" t="s">
        <v>2079</v>
      </c>
      <c r="D1103" s="121" t="s">
        <v>2080</v>
      </c>
      <c r="E1103" s="154">
        <v>538</v>
      </c>
      <c r="F1103" s="154">
        <v>381</v>
      </c>
      <c r="G1103" s="154">
        <v>46</v>
      </c>
      <c r="H1103" s="154">
        <v>111</v>
      </c>
      <c r="I1103" s="154">
        <v>613</v>
      </c>
      <c r="J1103" s="154">
        <v>472</v>
      </c>
      <c r="K1103" s="154">
        <v>38</v>
      </c>
      <c r="L1103" s="154">
        <v>103</v>
      </c>
      <c r="M1103" s="154">
        <v>625</v>
      </c>
      <c r="N1103" s="154">
        <v>475</v>
      </c>
      <c r="O1103" s="154">
        <v>44</v>
      </c>
      <c r="P1103" s="154">
        <v>106</v>
      </c>
    </row>
    <row r="1104" spans="1:16" x14ac:dyDescent="0.25">
      <c r="A1104" s="121" t="s">
        <v>1999</v>
      </c>
      <c r="B1104" s="122" t="s">
        <v>2000</v>
      </c>
      <c r="C1104" s="122" t="s">
        <v>2081</v>
      </c>
      <c r="D1104" s="121" t="s">
        <v>301</v>
      </c>
      <c r="E1104" s="154">
        <v>886</v>
      </c>
      <c r="F1104" s="154">
        <v>434</v>
      </c>
      <c r="G1104" s="154">
        <v>276</v>
      </c>
      <c r="H1104" s="154">
        <v>176</v>
      </c>
      <c r="I1104" s="154">
        <v>1016</v>
      </c>
      <c r="J1104" s="154">
        <v>554</v>
      </c>
      <c r="K1104" s="154">
        <v>285</v>
      </c>
      <c r="L1104" s="154">
        <v>177</v>
      </c>
      <c r="M1104" s="154">
        <v>1020</v>
      </c>
      <c r="N1104" s="154">
        <v>563</v>
      </c>
      <c r="O1104" s="154">
        <v>286</v>
      </c>
      <c r="P1104" s="154">
        <v>171</v>
      </c>
    </row>
    <row r="1105" spans="1:16" x14ac:dyDescent="0.25">
      <c r="A1105" s="121" t="s">
        <v>1999</v>
      </c>
      <c r="B1105" s="122" t="s">
        <v>2000</v>
      </c>
      <c r="C1105" s="122" t="s">
        <v>2051</v>
      </c>
      <c r="D1105" s="121" t="s">
        <v>2052</v>
      </c>
      <c r="E1105" s="154">
        <v>4378</v>
      </c>
      <c r="F1105" s="154">
        <v>791</v>
      </c>
      <c r="G1105" s="154">
        <v>2547</v>
      </c>
      <c r="H1105" s="154">
        <v>1040</v>
      </c>
      <c r="I1105" s="154">
        <v>4457</v>
      </c>
      <c r="J1105" s="154">
        <v>942</v>
      </c>
      <c r="K1105" s="154">
        <v>2499</v>
      </c>
      <c r="L1105" s="154">
        <v>1016</v>
      </c>
      <c r="M1105" s="154">
        <v>4431</v>
      </c>
      <c r="N1105" s="154">
        <v>948</v>
      </c>
      <c r="O1105" s="154">
        <v>2448</v>
      </c>
      <c r="P1105" s="154">
        <v>1035</v>
      </c>
    </row>
    <row r="1106" spans="1:16" x14ac:dyDescent="0.25">
      <c r="A1106" s="121" t="s">
        <v>1999</v>
      </c>
      <c r="B1106" s="122" t="s">
        <v>2000</v>
      </c>
      <c r="C1106" s="122" t="s">
        <v>2082</v>
      </c>
      <c r="D1106" s="121" t="s">
        <v>2083</v>
      </c>
      <c r="E1106" s="154">
        <v>306</v>
      </c>
      <c r="F1106" s="154">
        <v>172</v>
      </c>
      <c r="G1106" s="154">
        <v>51</v>
      </c>
      <c r="H1106" s="154">
        <v>83</v>
      </c>
      <c r="I1106" s="154">
        <v>332</v>
      </c>
      <c r="J1106" s="154">
        <v>193</v>
      </c>
      <c r="K1106" s="154">
        <v>54</v>
      </c>
      <c r="L1106" s="154">
        <v>85</v>
      </c>
      <c r="M1106" s="154">
        <v>342</v>
      </c>
      <c r="N1106" s="154">
        <v>193</v>
      </c>
      <c r="O1106" s="154">
        <v>53</v>
      </c>
      <c r="P1106" s="154">
        <v>96</v>
      </c>
    </row>
    <row r="1107" spans="1:16" x14ac:dyDescent="0.25">
      <c r="A1107" s="121" t="s">
        <v>1999</v>
      </c>
      <c r="B1107" s="122" t="s">
        <v>2000</v>
      </c>
      <c r="C1107" s="122" t="s">
        <v>2084</v>
      </c>
      <c r="D1107" s="121" t="s">
        <v>905</v>
      </c>
      <c r="E1107" s="154">
        <v>235</v>
      </c>
      <c r="F1107" s="154">
        <v>98</v>
      </c>
      <c r="G1107" s="154">
        <v>51</v>
      </c>
      <c r="H1107" s="154">
        <v>86</v>
      </c>
      <c r="I1107" s="154">
        <v>217</v>
      </c>
      <c r="J1107" s="154">
        <v>92</v>
      </c>
      <c r="K1107" s="154">
        <v>50</v>
      </c>
      <c r="L1107" s="154">
        <v>75</v>
      </c>
      <c r="M1107" s="154">
        <v>215</v>
      </c>
      <c r="N1107" s="154">
        <v>95</v>
      </c>
      <c r="O1107" s="154">
        <v>37</v>
      </c>
      <c r="P1107" s="154">
        <v>83</v>
      </c>
    </row>
    <row r="1108" spans="1:16" x14ac:dyDescent="0.25">
      <c r="A1108" s="121" t="s">
        <v>1999</v>
      </c>
      <c r="B1108" s="122" t="s">
        <v>2000</v>
      </c>
      <c r="C1108" s="122" t="s">
        <v>2085</v>
      </c>
      <c r="D1108" s="121" t="s">
        <v>2086</v>
      </c>
      <c r="E1108" s="154">
        <v>392</v>
      </c>
      <c r="F1108" s="154">
        <v>133</v>
      </c>
      <c r="G1108" s="154">
        <v>152</v>
      </c>
      <c r="H1108" s="154">
        <v>107</v>
      </c>
      <c r="I1108" s="154">
        <v>404</v>
      </c>
      <c r="J1108" s="154">
        <v>145</v>
      </c>
      <c r="K1108" s="154">
        <v>154</v>
      </c>
      <c r="L1108" s="154">
        <v>105</v>
      </c>
      <c r="M1108" s="154">
        <v>413</v>
      </c>
      <c r="N1108" s="154">
        <v>151</v>
      </c>
      <c r="O1108" s="154">
        <v>159</v>
      </c>
      <c r="P1108" s="154">
        <v>103</v>
      </c>
    </row>
    <row r="1109" spans="1:16" x14ac:dyDescent="0.25">
      <c r="A1109" s="121" t="s">
        <v>1999</v>
      </c>
      <c r="B1109" s="122" t="s">
        <v>2000</v>
      </c>
      <c r="C1109" s="122" t="s">
        <v>2087</v>
      </c>
      <c r="D1109" s="121" t="s">
        <v>2088</v>
      </c>
      <c r="E1109" s="154">
        <v>1036</v>
      </c>
      <c r="F1109" s="154">
        <v>402</v>
      </c>
      <c r="G1109" s="154">
        <v>387</v>
      </c>
      <c r="H1109" s="154">
        <v>247</v>
      </c>
      <c r="I1109" s="154">
        <v>1162</v>
      </c>
      <c r="J1109" s="154">
        <v>540</v>
      </c>
      <c r="K1109" s="154">
        <v>389</v>
      </c>
      <c r="L1109" s="154">
        <v>233</v>
      </c>
      <c r="M1109" s="154">
        <v>1156</v>
      </c>
      <c r="N1109" s="154">
        <v>543</v>
      </c>
      <c r="O1109" s="154">
        <v>385</v>
      </c>
      <c r="P1109" s="154">
        <v>228</v>
      </c>
    </row>
    <row r="1110" spans="1:16" x14ac:dyDescent="0.25">
      <c r="A1110" s="121" t="s">
        <v>1999</v>
      </c>
      <c r="B1110" s="122" t="s">
        <v>2000</v>
      </c>
      <c r="C1110" s="122" t="s">
        <v>2089</v>
      </c>
      <c r="D1110" s="121" t="s">
        <v>2090</v>
      </c>
      <c r="E1110" s="154">
        <v>378</v>
      </c>
      <c r="F1110" s="154">
        <v>264</v>
      </c>
      <c r="G1110" s="154">
        <v>25</v>
      </c>
      <c r="H1110" s="154">
        <v>89</v>
      </c>
      <c r="I1110" s="154">
        <v>364</v>
      </c>
      <c r="J1110" s="154">
        <v>254</v>
      </c>
      <c r="K1110" s="154">
        <v>26</v>
      </c>
      <c r="L1110" s="154">
        <v>84</v>
      </c>
      <c r="M1110" s="154">
        <v>370</v>
      </c>
      <c r="N1110" s="154">
        <v>255</v>
      </c>
      <c r="O1110" s="154">
        <v>32</v>
      </c>
      <c r="P1110" s="154">
        <v>83</v>
      </c>
    </row>
    <row r="1111" spans="1:16" x14ac:dyDescent="0.25">
      <c r="A1111" s="121" t="s">
        <v>1999</v>
      </c>
      <c r="B1111" s="122" t="s">
        <v>2000</v>
      </c>
      <c r="C1111" s="122" t="s">
        <v>2091</v>
      </c>
      <c r="D1111" s="122" t="s">
        <v>2092</v>
      </c>
      <c r="E1111" s="154">
        <v>297</v>
      </c>
      <c r="F1111" s="154">
        <v>164</v>
      </c>
      <c r="G1111" s="154">
        <v>45</v>
      </c>
      <c r="H1111" s="154">
        <v>88</v>
      </c>
      <c r="I1111" s="154">
        <v>311</v>
      </c>
      <c r="J1111" s="154">
        <v>186</v>
      </c>
      <c r="K1111" s="154">
        <v>40</v>
      </c>
      <c r="L1111" s="154">
        <v>85</v>
      </c>
      <c r="M1111" s="154">
        <v>316</v>
      </c>
      <c r="N1111" s="154">
        <v>188</v>
      </c>
      <c r="O1111" s="154">
        <v>41</v>
      </c>
      <c r="P1111" s="154">
        <v>87</v>
      </c>
    </row>
    <row r="1112" spans="1:16" x14ac:dyDescent="0.25">
      <c r="A1112" s="121" t="s">
        <v>1999</v>
      </c>
      <c r="B1112" s="122" t="s">
        <v>2000</v>
      </c>
      <c r="C1112" s="122" t="s">
        <v>53</v>
      </c>
      <c r="D1112" s="121" t="s">
        <v>53</v>
      </c>
      <c r="E1112" s="154">
        <v>23</v>
      </c>
      <c r="F1112" s="154">
        <v>3</v>
      </c>
      <c r="G1112" s="154">
        <v>6</v>
      </c>
      <c r="H1112" s="154">
        <v>14</v>
      </c>
      <c r="I1112" s="154">
        <v>16</v>
      </c>
      <c r="J1112" s="154">
        <v>2</v>
      </c>
      <c r="K1112" s="154">
        <v>4</v>
      </c>
      <c r="L1112" s="154">
        <v>10</v>
      </c>
      <c r="M1112" s="154">
        <v>15</v>
      </c>
      <c r="N1112" s="154">
        <v>4</v>
      </c>
      <c r="O1112" s="154">
        <v>0</v>
      </c>
      <c r="P1112" s="154">
        <v>11</v>
      </c>
    </row>
    <row r="1113" spans="1:16" x14ac:dyDescent="0.25">
      <c r="A1113" s="121" t="s">
        <v>2093</v>
      </c>
      <c r="B1113" s="122" t="s">
        <v>2094</v>
      </c>
      <c r="C1113" s="122" t="s">
        <v>2097</v>
      </c>
      <c r="D1113" s="121" t="s">
        <v>2098</v>
      </c>
      <c r="E1113" s="154">
        <v>1062</v>
      </c>
      <c r="F1113" s="154">
        <v>282</v>
      </c>
      <c r="G1113" s="154">
        <v>575</v>
      </c>
      <c r="H1113" s="154">
        <v>205</v>
      </c>
      <c r="I1113" s="154">
        <v>1045</v>
      </c>
      <c r="J1113" s="154">
        <v>280</v>
      </c>
      <c r="K1113" s="154">
        <v>562</v>
      </c>
      <c r="L1113" s="154">
        <v>203</v>
      </c>
      <c r="M1113" s="154">
        <v>1091</v>
      </c>
      <c r="N1113" s="154">
        <v>282</v>
      </c>
      <c r="O1113" s="154">
        <v>605</v>
      </c>
      <c r="P1113" s="154">
        <v>204</v>
      </c>
    </row>
    <row r="1114" spans="1:16" x14ac:dyDescent="0.25">
      <c r="A1114" s="121" t="s">
        <v>2093</v>
      </c>
      <c r="B1114" s="122" t="s">
        <v>2094</v>
      </c>
      <c r="C1114" s="122" t="s">
        <v>2099</v>
      </c>
      <c r="D1114" s="121" t="s">
        <v>2100</v>
      </c>
      <c r="E1114" s="154">
        <v>1560</v>
      </c>
      <c r="F1114" s="154">
        <v>335</v>
      </c>
      <c r="G1114" s="154">
        <v>828</v>
      </c>
      <c r="H1114" s="154">
        <v>397</v>
      </c>
      <c r="I1114" s="154">
        <v>1577</v>
      </c>
      <c r="J1114" s="154">
        <v>331</v>
      </c>
      <c r="K1114" s="154">
        <v>859</v>
      </c>
      <c r="L1114" s="154">
        <v>387</v>
      </c>
      <c r="M1114" s="154">
        <v>1569</v>
      </c>
      <c r="N1114" s="154">
        <v>333</v>
      </c>
      <c r="O1114" s="154">
        <v>845</v>
      </c>
      <c r="P1114" s="154">
        <v>391</v>
      </c>
    </row>
    <row r="1115" spans="1:16" x14ac:dyDescent="0.25">
      <c r="A1115" s="121" t="s">
        <v>2093</v>
      </c>
      <c r="B1115" s="122" t="s">
        <v>2094</v>
      </c>
      <c r="C1115" s="122" t="s">
        <v>2101</v>
      </c>
      <c r="D1115" s="121" t="s">
        <v>2102</v>
      </c>
      <c r="E1115" s="154">
        <v>851</v>
      </c>
      <c r="F1115" s="154">
        <v>301</v>
      </c>
      <c r="G1115" s="154">
        <v>397</v>
      </c>
      <c r="H1115" s="154">
        <v>153</v>
      </c>
      <c r="I1115" s="154">
        <v>812</v>
      </c>
      <c r="J1115" s="154">
        <v>284</v>
      </c>
      <c r="K1115" s="154">
        <v>377</v>
      </c>
      <c r="L1115" s="154">
        <v>151</v>
      </c>
      <c r="M1115" s="154">
        <v>829</v>
      </c>
      <c r="N1115" s="154">
        <v>279</v>
      </c>
      <c r="O1115" s="154">
        <v>383</v>
      </c>
      <c r="P1115" s="154">
        <v>167</v>
      </c>
    </row>
    <row r="1116" spans="1:16" x14ac:dyDescent="0.25">
      <c r="A1116" s="121" t="s">
        <v>2093</v>
      </c>
      <c r="B1116" s="122" t="s">
        <v>2094</v>
      </c>
      <c r="C1116" s="122" t="s">
        <v>2103</v>
      </c>
      <c r="D1116" s="121" t="s">
        <v>141</v>
      </c>
      <c r="E1116" s="154">
        <v>332</v>
      </c>
      <c r="F1116" s="154">
        <v>144</v>
      </c>
      <c r="G1116" s="154">
        <v>97</v>
      </c>
      <c r="H1116" s="154">
        <v>91</v>
      </c>
      <c r="I1116" s="154">
        <v>324</v>
      </c>
      <c r="J1116" s="154">
        <v>140</v>
      </c>
      <c r="K1116" s="154">
        <v>102</v>
      </c>
      <c r="L1116" s="154">
        <v>82</v>
      </c>
      <c r="M1116" s="154">
        <v>329</v>
      </c>
      <c r="N1116" s="154">
        <v>138</v>
      </c>
      <c r="O1116" s="154">
        <v>108</v>
      </c>
      <c r="P1116" s="154">
        <v>83</v>
      </c>
    </row>
    <row r="1117" spans="1:16" x14ac:dyDescent="0.25">
      <c r="A1117" s="121" t="s">
        <v>2093</v>
      </c>
      <c r="B1117" s="122" t="s">
        <v>2094</v>
      </c>
      <c r="C1117" s="122" t="s">
        <v>2104</v>
      </c>
      <c r="D1117" s="121" t="s">
        <v>413</v>
      </c>
      <c r="E1117" s="154">
        <v>1155</v>
      </c>
      <c r="F1117" s="154">
        <v>326</v>
      </c>
      <c r="G1117" s="154">
        <v>485</v>
      </c>
      <c r="H1117" s="154">
        <v>344</v>
      </c>
      <c r="I1117" s="154">
        <v>1172</v>
      </c>
      <c r="J1117" s="154">
        <v>311</v>
      </c>
      <c r="K1117" s="154">
        <v>522</v>
      </c>
      <c r="L1117" s="154">
        <v>339</v>
      </c>
      <c r="M1117" s="154">
        <v>1164</v>
      </c>
      <c r="N1117" s="154">
        <v>301</v>
      </c>
      <c r="O1117" s="154">
        <v>516</v>
      </c>
      <c r="P1117" s="154">
        <v>347</v>
      </c>
    </row>
    <row r="1118" spans="1:16" x14ac:dyDescent="0.25">
      <c r="A1118" s="121" t="s">
        <v>2093</v>
      </c>
      <c r="B1118" s="122" t="s">
        <v>2094</v>
      </c>
      <c r="C1118" s="122" t="s">
        <v>2105</v>
      </c>
      <c r="D1118" s="121" t="s">
        <v>2106</v>
      </c>
      <c r="E1118" s="154">
        <v>35549</v>
      </c>
      <c r="F1118" s="154">
        <v>7342</v>
      </c>
      <c r="G1118" s="154">
        <v>22771</v>
      </c>
      <c r="H1118" s="154">
        <v>5436</v>
      </c>
      <c r="I1118" s="154">
        <v>34750</v>
      </c>
      <c r="J1118" s="154">
        <v>7091</v>
      </c>
      <c r="K1118" s="154">
        <v>22430</v>
      </c>
      <c r="L1118" s="154">
        <v>5229</v>
      </c>
      <c r="M1118" s="154">
        <v>35084</v>
      </c>
      <c r="N1118" s="154">
        <v>7235</v>
      </c>
      <c r="O1118" s="154">
        <v>22417</v>
      </c>
      <c r="P1118" s="154">
        <v>5432</v>
      </c>
    </row>
    <row r="1119" spans="1:16" x14ac:dyDescent="0.25">
      <c r="A1119" s="121" t="s">
        <v>2093</v>
      </c>
      <c r="B1119" s="122" t="s">
        <v>2094</v>
      </c>
      <c r="C1119" s="122" t="s">
        <v>2109</v>
      </c>
      <c r="D1119" s="121" t="s">
        <v>2110</v>
      </c>
      <c r="E1119" s="154">
        <v>3302</v>
      </c>
      <c r="F1119" s="154">
        <v>394</v>
      </c>
      <c r="G1119" s="154">
        <v>2167</v>
      </c>
      <c r="H1119" s="154">
        <v>741</v>
      </c>
      <c r="I1119" s="154">
        <v>3342</v>
      </c>
      <c r="J1119" s="154">
        <v>397</v>
      </c>
      <c r="K1119" s="154">
        <v>2218</v>
      </c>
      <c r="L1119" s="154">
        <v>727</v>
      </c>
      <c r="M1119" s="154">
        <v>3311</v>
      </c>
      <c r="N1119" s="154">
        <v>406</v>
      </c>
      <c r="O1119" s="154">
        <v>2182</v>
      </c>
      <c r="P1119" s="154">
        <v>723</v>
      </c>
    </row>
    <row r="1120" spans="1:16" x14ac:dyDescent="0.25">
      <c r="A1120" s="121" t="s">
        <v>2093</v>
      </c>
      <c r="B1120" s="122" t="s">
        <v>2094</v>
      </c>
      <c r="C1120" s="122" t="s">
        <v>2111</v>
      </c>
      <c r="D1120" s="121" t="s">
        <v>2112</v>
      </c>
      <c r="E1120" s="154">
        <v>3162</v>
      </c>
      <c r="F1120" s="154">
        <v>610</v>
      </c>
      <c r="G1120" s="154">
        <v>1523</v>
      </c>
      <c r="H1120" s="154">
        <v>1029</v>
      </c>
      <c r="I1120" s="154">
        <v>3148</v>
      </c>
      <c r="J1120" s="154">
        <v>636</v>
      </c>
      <c r="K1120" s="154">
        <v>1479</v>
      </c>
      <c r="L1120" s="154">
        <v>1033</v>
      </c>
      <c r="M1120" s="154">
        <v>3223</v>
      </c>
      <c r="N1120" s="154">
        <v>647</v>
      </c>
      <c r="O1120" s="154">
        <v>1475</v>
      </c>
      <c r="P1120" s="154">
        <v>1101</v>
      </c>
    </row>
    <row r="1121" spans="1:16" x14ac:dyDescent="0.25">
      <c r="A1121" s="121" t="s">
        <v>2093</v>
      </c>
      <c r="B1121" s="122" t="s">
        <v>2094</v>
      </c>
      <c r="C1121" s="122" t="s">
        <v>2113</v>
      </c>
      <c r="D1121" s="121" t="s">
        <v>2114</v>
      </c>
      <c r="E1121" s="154">
        <v>1672</v>
      </c>
      <c r="F1121" s="154">
        <v>377</v>
      </c>
      <c r="G1121" s="154">
        <v>859</v>
      </c>
      <c r="H1121" s="154">
        <v>436</v>
      </c>
      <c r="I1121" s="154">
        <v>1648</v>
      </c>
      <c r="J1121" s="154">
        <v>368</v>
      </c>
      <c r="K1121" s="154">
        <v>869</v>
      </c>
      <c r="L1121" s="154">
        <v>411</v>
      </c>
      <c r="M1121" s="154">
        <v>1674</v>
      </c>
      <c r="N1121" s="154">
        <v>383</v>
      </c>
      <c r="O1121" s="154">
        <v>879</v>
      </c>
      <c r="P1121" s="154">
        <v>412</v>
      </c>
    </row>
    <row r="1122" spans="1:16" x14ac:dyDescent="0.25">
      <c r="A1122" s="121" t="s">
        <v>2093</v>
      </c>
      <c r="B1122" s="122" t="s">
        <v>2094</v>
      </c>
      <c r="C1122" s="122" t="s">
        <v>2115</v>
      </c>
      <c r="D1122" s="121" t="s">
        <v>371</v>
      </c>
      <c r="E1122" s="154">
        <v>10418</v>
      </c>
      <c r="F1122" s="154">
        <v>1400</v>
      </c>
      <c r="G1122" s="154">
        <v>6690</v>
      </c>
      <c r="H1122" s="154">
        <v>2328</v>
      </c>
      <c r="I1122" s="154">
        <v>10394</v>
      </c>
      <c r="J1122" s="154">
        <v>1353</v>
      </c>
      <c r="K1122" s="154">
        <v>6717</v>
      </c>
      <c r="L1122" s="154">
        <v>2324</v>
      </c>
      <c r="M1122" s="154">
        <v>10381</v>
      </c>
      <c r="N1122" s="154">
        <v>1362</v>
      </c>
      <c r="O1122" s="154">
        <v>6696</v>
      </c>
      <c r="P1122" s="154">
        <v>2323</v>
      </c>
    </row>
    <row r="1123" spans="1:16" x14ac:dyDescent="0.25">
      <c r="A1123" s="121" t="s">
        <v>2093</v>
      </c>
      <c r="B1123" s="122" t="s">
        <v>2094</v>
      </c>
      <c r="C1123" s="122" t="s">
        <v>2116</v>
      </c>
      <c r="D1123" s="121" t="s">
        <v>2117</v>
      </c>
      <c r="E1123" s="154">
        <v>28410</v>
      </c>
      <c r="F1123" s="154">
        <v>4592</v>
      </c>
      <c r="G1123" s="154">
        <v>17267</v>
      </c>
      <c r="H1123" s="154">
        <v>6551</v>
      </c>
      <c r="I1123" s="154">
        <v>28334</v>
      </c>
      <c r="J1123" s="154">
        <v>4666</v>
      </c>
      <c r="K1123" s="154">
        <v>17213</v>
      </c>
      <c r="L1123" s="154">
        <v>6455</v>
      </c>
      <c r="M1123" s="154">
        <v>28259</v>
      </c>
      <c r="N1123" s="154">
        <v>4711</v>
      </c>
      <c r="O1123" s="154">
        <v>17011</v>
      </c>
      <c r="P1123" s="154">
        <v>6537</v>
      </c>
    </row>
    <row r="1124" spans="1:16" x14ac:dyDescent="0.25">
      <c r="A1124" s="121" t="s">
        <v>2093</v>
      </c>
      <c r="B1124" s="122" t="s">
        <v>2094</v>
      </c>
      <c r="C1124" s="122" t="s">
        <v>2118</v>
      </c>
      <c r="D1124" s="121" t="s">
        <v>2119</v>
      </c>
      <c r="E1124" s="154">
        <v>2236</v>
      </c>
      <c r="F1124" s="154">
        <v>623</v>
      </c>
      <c r="G1124" s="154">
        <v>1014</v>
      </c>
      <c r="H1124" s="154">
        <v>599</v>
      </c>
      <c r="I1124" s="154">
        <v>2174</v>
      </c>
      <c r="J1124" s="154">
        <v>590</v>
      </c>
      <c r="K1124" s="154">
        <v>1003</v>
      </c>
      <c r="L1124" s="154">
        <v>581</v>
      </c>
      <c r="M1124" s="154">
        <v>2191</v>
      </c>
      <c r="N1124" s="154">
        <v>610</v>
      </c>
      <c r="O1124" s="154">
        <v>980</v>
      </c>
      <c r="P1124" s="154">
        <v>601</v>
      </c>
    </row>
    <row r="1125" spans="1:16" x14ac:dyDescent="0.25">
      <c r="A1125" s="121" t="s">
        <v>2093</v>
      </c>
      <c r="B1125" s="122" t="s">
        <v>2094</v>
      </c>
      <c r="C1125" s="122" t="s">
        <v>2120</v>
      </c>
      <c r="D1125" s="122" t="s">
        <v>2121</v>
      </c>
      <c r="E1125" s="154">
        <v>323</v>
      </c>
      <c r="F1125" s="154">
        <v>198</v>
      </c>
      <c r="G1125" s="154">
        <v>57</v>
      </c>
      <c r="H1125" s="154">
        <v>68</v>
      </c>
      <c r="I1125" s="154">
        <v>292</v>
      </c>
      <c r="J1125" s="154">
        <v>178</v>
      </c>
      <c r="K1125" s="154">
        <v>48</v>
      </c>
      <c r="L1125" s="154">
        <v>66</v>
      </c>
      <c r="M1125" s="154">
        <v>287</v>
      </c>
      <c r="N1125" s="154">
        <v>178</v>
      </c>
      <c r="O1125" s="154">
        <v>41</v>
      </c>
      <c r="P1125" s="154">
        <v>68</v>
      </c>
    </row>
    <row r="1126" spans="1:16" x14ac:dyDescent="0.25">
      <c r="A1126" s="121" t="s">
        <v>2093</v>
      </c>
      <c r="B1126" s="122" t="s">
        <v>2094</v>
      </c>
      <c r="C1126" s="122" t="s">
        <v>2122</v>
      </c>
      <c r="D1126" s="121" t="s">
        <v>2123</v>
      </c>
      <c r="E1126" s="154">
        <v>390</v>
      </c>
      <c r="F1126" s="154">
        <v>164</v>
      </c>
      <c r="G1126" s="154">
        <v>112</v>
      </c>
      <c r="H1126" s="154">
        <v>114</v>
      </c>
      <c r="I1126" s="154">
        <v>358</v>
      </c>
      <c r="J1126" s="154">
        <v>153</v>
      </c>
      <c r="K1126" s="154">
        <v>92</v>
      </c>
      <c r="L1126" s="154">
        <v>113</v>
      </c>
      <c r="M1126" s="154">
        <v>337</v>
      </c>
      <c r="N1126" s="154">
        <v>151</v>
      </c>
      <c r="O1126" s="154">
        <v>77</v>
      </c>
      <c r="P1126" s="154">
        <v>109</v>
      </c>
    </row>
    <row r="1127" spans="1:16" x14ac:dyDescent="0.25">
      <c r="A1127" s="121" t="s">
        <v>2093</v>
      </c>
      <c r="B1127" s="122" t="s">
        <v>2094</v>
      </c>
      <c r="C1127" s="122" t="s">
        <v>2124</v>
      </c>
      <c r="D1127" s="121" t="s">
        <v>2125</v>
      </c>
      <c r="E1127" s="154">
        <v>4738</v>
      </c>
      <c r="F1127" s="154">
        <v>744</v>
      </c>
      <c r="G1127" s="154">
        <v>2653</v>
      </c>
      <c r="H1127" s="154">
        <v>1341</v>
      </c>
      <c r="I1127" s="154">
        <v>4667</v>
      </c>
      <c r="J1127" s="154">
        <v>701</v>
      </c>
      <c r="K1127" s="154">
        <v>2625</v>
      </c>
      <c r="L1127" s="154">
        <v>1341</v>
      </c>
      <c r="M1127" s="154">
        <v>4733</v>
      </c>
      <c r="N1127" s="154">
        <v>701</v>
      </c>
      <c r="O1127" s="154">
        <v>2653</v>
      </c>
      <c r="P1127" s="154">
        <v>1379</v>
      </c>
    </row>
    <row r="1128" spans="1:16" x14ac:dyDescent="0.25">
      <c r="A1128" s="121" t="s">
        <v>2093</v>
      </c>
      <c r="B1128" s="122" t="s">
        <v>2094</v>
      </c>
      <c r="C1128" s="122" t="s">
        <v>2126</v>
      </c>
      <c r="D1128" s="122" t="s">
        <v>2127</v>
      </c>
      <c r="E1128" s="154">
        <v>1061</v>
      </c>
      <c r="F1128" s="154">
        <v>285</v>
      </c>
      <c r="G1128" s="154">
        <v>558</v>
      </c>
      <c r="H1128" s="154">
        <v>218</v>
      </c>
      <c r="I1128" s="154">
        <v>1033</v>
      </c>
      <c r="J1128" s="154">
        <v>270</v>
      </c>
      <c r="K1128" s="154">
        <v>552</v>
      </c>
      <c r="L1128" s="154">
        <v>211</v>
      </c>
      <c r="M1128" s="154">
        <v>957</v>
      </c>
      <c r="N1128" s="154">
        <v>269</v>
      </c>
      <c r="O1128" s="154">
        <v>472</v>
      </c>
      <c r="P1128" s="154">
        <v>216</v>
      </c>
    </row>
    <row r="1129" spans="1:16" x14ac:dyDescent="0.25">
      <c r="A1129" s="121" t="s">
        <v>2093</v>
      </c>
      <c r="B1129" s="122" t="s">
        <v>2094</v>
      </c>
      <c r="C1129" s="122" t="s">
        <v>2128</v>
      </c>
      <c r="D1129" s="121" t="s">
        <v>2129</v>
      </c>
      <c r="E1129" s="154">
        <v>4578</v>
      </c>
      <c r="F1129" s="154">
        <v>799</v>
      </c>
      <c r="G1129" s="154">
        <v>2518</v>
      </c>
      <c r="H1129" s="154">
        <v>1261</v>
      </c>
      <c r="I1129" s="154">
        <v>4466</v>
      </c>
      <c r="J1129" s="154">
        <v>733</v>
      </c>
      <c r="K1129" s="154">
        <v>2505</v>
      </c>
      <c r="L1129" s="154">
        <v>1228</v>
      </c>
      <c r="M1129" s="154">
        <v>4436</v>
      </c>
      <c r="N1129" s="154">
        <v>710</v>
      </c>
      <c r="O1129" s="154">
        <v>2470</v>
      </c>
      <c r="P1129" s="154">
        <v>1256</v>
      </c>
    </row>
    <row r="1130" spans="1:16" x14ac:dyDescent="0.25">
      <c r="A1130" s="121" t="s">
        <v>2093</v>
      </c>
      <c r="B1130" s="122" t="s">
        <v>2094</v>
      </c>
      <c r="C1130" s="122" t="s">
        <v>2130</v>
      </c>
      <c r="D1130" s="121" t="s">
        <v>2131</v>
      </c>
      <c r="E1130" s="154">
        <v>2644</v>
      </c>
      <c r="F1130" s="154">
        <v>399</v>
      </c>
      <c r="G1130" s="154">
        <v>1618</v>
      </c>
      <c r="H1130" s="154">
        <v>627</v>
      </c>
      <c r="I1130" s="154">
        <v>2643</v>
      </c>
      <c r="J1130" s="154">
        <v>398</v>
      </c>
      <c r="K1130" s="154">
        <v>1624</v>
      </c>
      <c r="L1130" s="154">
        <v>621</v>
      </c>
      <c r="M1130" s="154">
        <v>2700</v>
      </c>
      <c r="N1130" s="154">
        <v>381</v>
      </c>
      <c r="O1130" s="154">
        <v>1705</v>
      </c>
      <c r="P1130" s="154">
        <v>614</v>
      </c>
    </row>
    <row r="1131" spans="1:16" x14ac:dyDescent="0.25">
      <c r="A1131" s="121" t="s">
        <v>2093</v>
      </c>
      <c r="B1131" s="122" t="s">
        <v>2094</v>
      </c>
      <c r="C1131" s="122" t="s">
        <v>2132</v>
      </c>
      <c r="D1131" s="121" t="s">
        <v>2133</v>
      </c>
      <c r="E1131" s="154">
        <v>4469</v>
      </c>
      <c r="F1131" s="154">
        <v>548</v>
      </c>
      <c r="G1131" s="154">
        <v>3238</v>
      </c>
      <c r="H1131" s="154">
        <v>683</v>
      </c>
      <c r="I1131" s="154">
        <v>4504</v>
      </c>
      <c r="J1131" s="154">
        <v>542</v>
      </c>
      <c r="K1131" s="154">
        <v>3290</v>
      </c>
      <c r="L1131" s="154">
        <v>672</v>
      </c>
      <c r="M1131" s="154">
        <v>4494</v>
      </c>
      <c r="N1131" s="154">
        <v>549</v>
      </c>
      <c r="O1131" s="154">
        <v>3247</v>
      </c>
      <c r="P1131" s="154">
        <v>698</v>
      </c>
    </row>
    <row r="1132" spans="1:16" x14ac:dyDescent="0.25">
      <c r="A1132" s="121" t="s">
        <v>2093</v>
      </c>
      <c r="B1132" s="122" t="s">
        <v>2094</v>
      </c>
      <c r="C1132" s="122" t="s">
        <v>2107</v>
      </c>
      <c r="D1132" s="121" t="s">
        <v>2108</v>
      </c>
      <c r="E1132" s="154">
        <v>27662</v>
      </c>
      <c r="F1132" s="154">
        <v>3410</v>
      </c>
      <c r="G1132" s="154">
        <v>18137</v>
      </c>
      <c r="H1132" s="154">
        <v>6115</v>
      </c>
      <c r="I1132" s="154">
        <v>27397</v>
      </c>
      <c r="J1132" s="154">
        <v>3303</v>
      </c>
      <c r="K1132" s="154">
        <v>18136</v>
      </c>
      <c r="L1132" s="154">
        <v>5958</v>
      </c>
      <c r="M1132" s="154">
        <v>27480</v>
      </c>
      <c r="N1132" s="154">
        <v>3336</v>
      </c>
      <c r="O1132" s="154">
        <v>18125</v>
      </c>
      <c r="P1132" s="154">
        <v>6019</v>
      </c>
    </row>
    <row r="1133" spans="1:16" x14ac:dyDescent="0.25">
      <c r="A1133" s="121" t="s">
        <v>2093</v>
      </c>
      <c r="B1133" s="122" t="s">
        <v>2094</v>
      </c>
      <c r="C1133" s="122" t="s">
        <v>2134</v>
      </c>
      <c r="D1133" s="121" t="s">
        <v>2135</v>
      </c>
      <c r="E1133" s="154">
        <v>15714</v>
      </c>
      <c r="F1133" s="154">
        <v>2543</v>
      </c>
      <c r="G1133" s="154">
        <v>8215</v>
      </c>
      <c r="H1133" s="154">
        <v>4956</v>
      </c>
      <c r="I1133" s="154">
        <v>15577</v>
      </c>
      <c r="J1133" s="154">
        <v>2524</v>
      </c>
      <c r="K1133" s="154">
        <v>8142</v>
      </c>
      <c r="L1133" s="154">
        <v>4911</v>
      </c>
      <c r="M1133" s="154">
        <v>15747</v>
      </c>
      <c r="N1133" s="154">
        <v>2471</v>
      </c>
      <c r="O1133" s="154">
        <v>8267</v>
      </c>
      <c r="P1133" s="154">
        <v>5009</v>
      </c>
    </row>
    <row r="1134" spans="1:16" x14ac:dyDescent="0.25">
      <c r="A1134" s="121" t="s">
        <v>2093</v>
      </c>
      <c r="B1134" s="122" t="s">
        <v>2094</v>
      </c>
      <c r="C1134" s="122" t="s">
        <v>2136</v>
      </c>
      <c r="D1134" s="121" t="s">
        <v>2137</v>
      </c>
      <c r="E1134" s="154">
        <v>829</v>
      </c>
      <c r="F1134" s="154">
        <v>253</v>
      </c>
      <c r="G1134" s="154">
        <v>312</v>
      </c>
      <c r="H1134" s="154">
        <v>264</v>
      </c>
      <c r="I1134" s="154">
        <v>830</v>
      </c>
      <c r="J1134" s="154">
        <v>242</v>
      </c>
      <c r="K1134" s="154">
        <v>309</v>
      </c>
      <c r="L1134" s="154">
        <v>279</v>
      </c>
      <c r="M1134" s="154">
        <v>811</v>
      </c>
      <c r="N1134" s="154">
        <v>242</v>
      </c>
      <c r="O1134" s="154">
        <v>310</v>
      </c>
      <c r="P1134" s="154">
        <v>259</v>
      </c>
    </row>
    <row r="1135" spans="1:16" x14ac:dyDescent="0.25">
      <c r="A1135" s="121" t="s">
        <v>2093</v>
      </c>
      <c r="B1135" s="122" t="s">
        <v>2094</v>
      </c>
      <c r="C1135" s="122" t="s">
        <v>2138</v>
      </c>
      <c r="D1135" s="121" t="s">
        <v>243</v>
      </c>
      <c r="E1135" s="154">
        <v>3672</v>
      </c>
      <c r="F1135" s="154">
        <v>590</v>
      </c>
      <c r="G1135" s="154">
        <v>2063</v>
      </c>
      <c r="H1135" s="154">
        <v>1019</v>
      </c>
      <c r="I1135" s="154">
        <v>3574</v>
      </c>
      <c r="J1135" s="154">
        <v>502</v>
      </c>
      <c r="K1135" s="154">
        <v>2046</v>
      </c>
      <c r="L1135" s="154">
        <v>1026</v>
      </c>
      <c r="M1135" s="154">
        <v>3628</v>
      </c>
      <c r="N1135" s="154">
        <v>496</v>
      </c>
      <c r="O1135" s="154">
        <v>2090</v>
      </c>
      <c r="P1135" s="154">
        <v>1042</v>
      </c>
    </row>
    <row r="1136" spans="1:16" x14ac:dyDescent="0.25">
      <c r="A1136" s="121" t="s">
        <v>2093</v>
      </c>
      <c r="B1136" s="122" t="s">
        <v>2094</v>
      </c>
      <c r="C1136" s="122" t="s">
        <v>2139</v>
      </c>
      <c r="D1136" s="121" t="s">
        <v>601</v>
      </c>
      <c r="E1136" s="154">
        <v>1076</v>
      </c>
      <c r="F1136" s="154">
        <v>256</v>
      </c>
      <c r="G1136" s="154">
        <v>474</v>
      </c>
      <c r="H1136" s="154">
        <v>346</v>
      </c>
      <c r="I1136" s="154">
        <v>1050</v>
      </c>
      <c r="J1136" s="154">
        <v>242</v>
      </c>
      <c r="K1136" s="154">
        <v>460</v>
      </c>
      <c r="L1136" s="154">
        <v>348</v>
      </c>
      <c r="M1136" s="154">
        <v>1047</v>
      </c>
      <c r="N1136" s="154">
        <v>241</v>
      </c>
      <c r="O1136" s="154">
        <v>459</v>
      </c>
      <c r="P1136" s="154">
        <v>347</v>
      </c>
    </row>
    <row r="1137" spans="1:16" x14ac:dyDescent="0.25">
      <c r="A1137" s="121" t="s">
        <v>2093</v>
      </c>
      <c r="B1137" s="122" t="s">
        <v>2094</v>
      </c>
      <c r="C1137" s="122" t="s">
        <v>2140</v>
      </c>
      <c r="D1137" s="121" t="s">
        <v>2141</v>
      </c>
      <c r="E1137" s="154">
        <v>896</v>
      </c>
      <c r="F1137" s="154">
        <v>232</v>
      </c>
      <c r="G1137" s="154">
        <v>499</v>
      </c>
      <c r="H1137" s="154">
        <v>165</v>
      </c>
      <c r="I1137" s="154">
        <v>885</v>
      </c>
      <c r="J1137" s="154">
        <v>223</v>
      </c>
      <c r="K1137" s="154">
        <v>501</v>
      </c>
      <c r="L1137" s="154">
        <v>161</v>
      </c>
      <c r="M1137" s="154">
        <v>870</v>
      </c>
      <c r="N1137" s="154">
        <v>224</v>
      </c>
      <c r="O1137" s="154">
        <v>492</v>
      </c>
      <c r="P1137" s="154">
        <v>154</v>
      </c>
    </row>
    <row r="1138" spans="1:16" x14ac:dyDescent="0.25">
      <c r="A1138" s="121" t="s">
        <v>2093</v>
      </c>
      <c r="B1138" s="122" t="s">
        <v>2094</v>
      </c>
      <c r="C1138" s="121" t="s">
        <v>2142</v>
      </c>
      <c r="D1138" s="121" t="s">
        <v>2143</v>
      </c>
      <c r="E1138" s="154">
        <v>67212</v>
      </c>
      <c r="F1138" s="154">
        <v>7156</v>
      </c>
      <c r="G1138" s="154">
        <v>44630</v>
      </c>
      <c r="H1138" s="154">
        <v>15426</v>
      </c>
      <c r="I1138" s="154">
        <v>66893</v>
      </c>
      <c r="J1138" s="154">
        <v>7066</v>
      </c>
      <c r="K1138" s="154">
        <v>44511</v>
      </c>
      <c r="L1138" s="154">
        <v>15316</v>
      </c>
      <c r="M1138" s="155">
        <v>67267</v>
      </c>
      <c r="N1138" s="155">
        <v>7326</v>
      </c>
      <c r="O1138" s="155">
        <v>44392</v>
      </c>
      <c r="P1138" s="155">
        <v>15549</v>
      </c>
    </row>
    <row r="1139" spans="1:16" x14ac:dyDescent="0.25">
      <c r="A1139" s="121" t="s">
        <v>2093</v>
      </c>
      <c r="B1139" s="122" t="s">
        <v>2094</v>
      </c>
      <c r="C1139" s="122" t="s">
        <v>2144</v>
      </c>
      <c r="D1139" s="121" t="s">
        <v>2145</v>
      </c>
      <c r="E1139" s="154">
        <v>3651</v>
      </c>
      <c r="F1139" s="154">
        <v>768</v>
      </c>
      <c r="G1139" s="154">
        <v>1957</v>
      </c>
      <c r="H1139" s="154">
        <v>926</v>
      </c>
      <c r="I1139" s="154">
        <v>3548</v>
      </c>
      <c r="J1139" s="154">
        <v>764</v>
      </c>
      <c r="K1139" s="154">
        <v>1898</v>
      </c>
      <c r="L1139" s="154">
        <v>886</v>
      </c>
      <c r="M1139" s="154">
        <v>3566</v>
      </c>
      <c r="N1139" s="156">
        <v>731</v>
      </c>
      <c r="O1139" s="154">
        <v>1935</v>
      </c>
      <c r="P1139" s="154">
        <v>900</v>
      </c>
    </row>
    <row r="1140" spans="1:16" x14ac:dyDescent="0.25">
      <c r="A1140" s="121" t="s">
        <v>2093</v>
      </c>
      <c r="B1140" s="122" t="s">
        <v>2094</v>
      </c>
      <c r="C1140" s="122" t="s">
        <v>2146</v>
      </c>
      <c r="D1140" s="122" t="s">
        <v>1527</v>
      </c>
      <c r="E1140" s="154">
        <v>1441</v>
      </c>
      <c r="F1140" s="154">
        <v>341</v>
      </c>
      <c r="G1140" s="154">
        <v>730</v>
      </c>
      <c r="H1140" s="154">
        <v>370</v>
      </c>
      <c r="I1140" s="154">
        <v>1427</v>
      </c>
      <c r="J1140" s="154">
        <v>325</v>
      </c>
      <c r="K1140" s="154">
        <v>727</v>
      </c>
      <c r="L1140" s="154">
        <v>375</v>
      </c>
      <c r="M1140" s="154">
        <v>1449</v>
      </c>
      <c r="N1140" s="156">
        <v>332</v>
      </c>
      <c r="O1140" s="154">
        <v>737</v>
      </c>
      <c r="P1140" s="154">
        <v>380</v>
      </c>
    </row>
    <row r="1141" spans="1:16" x14ac:dyDescent="0.25">
      <c r="A1141" s="121" t="s">
        <v>2093</v>
      </c>
      <c r="B1141" s="122" t="s">
        <v>2094</v>
      </c>
      <c r="C1141" s="122" t="s">
        <v>2147</v>
      </c>
      <c r="D1141" s="121" t="s">
        <v>2148</v>
      </c>
      <c r="E1141" s="154">
        <v>971</v>
      </c>
      <c r="F1141" s="154">
        <v>338</v>
      </c>
      <c r="G1141" s="154">
        <v>392</v>
      </c>
      <c r="H1141" s="154">
        <v>241</v>
      </c>
      <c r="I1141" s="154">
        <v>967</v>
      </c>
      <c r="J1141" s="154">
        <v>317</v>
      </c>
      <c r="K1141" s="154">
        <v>419</v>
      </c>
      <c r="L1141" s="154">
        <v>231</v>
      </c>
      <c r="M1141" s="154">
        <v>1638</v>
      </c>
      <c r="N1141" s="156">
        <v>337</v>
      </c>
      <c r="O1141" s="154">
        <v>1081</v>
      </c>
      <c r="P1141" s="154">
        <v>220</v>
      </c>
    </row>
    <row r="1142" spans="1:16" x14ac:dyDescent="0.25">
      <c r="A1142" s="137" t="s">
        <v>2093</v>
      </c>
      <c r="B1142" s="122" t="s">
        <v>2094</v>
      </c>
      <c r="C1142" s="122" t="s">
        <v>2149</v>
      </c>
      <c r="D1142" s="122" t="s">
        <v>2150</v>
      </c>
      <c r="E1142" s="154">
        <v>4500</v>
      </c>
      <c r="F1142" s="154">
        <v>1002</v>
      </c>
      <c r="G1142" s="154">
        <v>2327</v>
      </c>
      <c r="H1142" s="154">
        <v>1171</v>
      </c>
      <c r="I1142" s="154">
        <v>4990</v>
      </c>
      <c r="J1142" s="154">
        <v>1396</v>
      </c>
      <c r="K1142" s="154">
        <v>2399</v>
      </c>
      <c r="L1142" s="154">
        <v>1195</v>
      </c>
      <c r="M1142" s="154">
        <v>5096</v>
      </c>
      <c r="N1142" s="156">
        <v>1412</v>
      </c>
      <c r="O1142" s="154">
        <v>2460</v>
      </c>
      <c r="P1142" s="154">
        <v>1224</v>
      </c>
    </row>
    <row r="1143" spans="1:16" x14ac:dyDescent="0.25">
      <c r="A1143" s="137" t="s">
        <v>2093</v>
      </c>
      <c r="B1143" s="122" t="s">
        <v>2094</v>
      </c>
      <c r="C1143" s="122" t="s">
        <v>2151</v>
      </c>
      <c r="D1143" s="122" t="s">
        <v>1991</v>
      </c>
      <c r="E1143" s="154">
        <v>1562</v>
      </c>
      <c r="F1143" s="154">
        <v>267</v>
      </c>
      <c r="G1143" s="154">
        <v>971</v>
      </c>
      <c r="H1143" s="154">
        <v>324</v>
      </c>
      <c r="I1143" s="154">
        <v>1526</v>
      </c>
      <c r="J1143" s="154">
        <v>245</v>
      </c>
      <c r="K1143" s="154">
        <v>955</v>
      </c>
      <c r="L1143" s="154">
        <v>326</v>
      </c>
      <c r="M1143" s="154">
        <v>1543</v>
      </c>
      <c r="N1143" s="156">
        <v>248</v>
      </c>
      <c r="O1143" s="154">
        <v>963</v>
      </c>
      <c r="P1143" s="154">
        <v>332</v>
      </c>
    </row>
    <row r="1144" spans="1:16" x14ac:dyDescent="0.25">
      <c r="A1144" s="140" t="s">
        <v>2093</v>
      </c>
      <c r="B1144" s="122" t="s">
        <v>2094</v>
      </c>
      <c r="C1144" s="122" t="s">
        <v>2095</v>
      </c>
      <c r="D1144" s="122" t="s">
        <v>2096</v>
      </c>
      <c r="E1144" s="154">
        <v>919787</v>
      </c>
      <c r="F1144" s="154">
        <v>97446</v>
      </c>
      <c r="G1144" s="154">
        <v>680857</v>
      </c>
      <c r="H1144" s="154">
        <v>141484</v>
      </c>
      <c r="I1144" s="154">
        <v>927927</v>
      </c>
      <c r="J1144" s="154">
        <v>105738</v>
      </c>
      <c r="K1144" s="154">
        <v>682473</v>
      </c>
      <c r="L1144" s="154">
        <v>139716</v>
      </c>
      <c r="M1144" s="154">
        <v>935813</v>
      </c>
      <c r="N1144" s="156">
        <v>111328</v>
      </c>
      <c r="O1144" s="154">
        <v>682827</v>
      </c>
      <c r="P1144" s="154">
        <v>141658</v>
      </c>
    </row>
    <row r="1145" spans="1:16" x14ac:dyDescent="0.25">
      <c r="A1145" s="137" t="s">
        <v>2093</v>
      </c>
      <c r="B1145" s="122" t="s">
        <v>2094</v>
      </c>
      <c r="C1145" s="122" t="s">
        <v>2152</v>
      </c>
      <c r="D1145" s="122" t="s">
        <v>2153</v>
      </c>
      <c r="E1145" s="154">
        <v>3758</v>
      </c>
      <c r="F1145" s="154">
        <v>641</v>
      </c>
      <c r="G1145" s="154">
        <v>2112</v>
      </c>
      <c r="H1145" s="154">
        <v>1005</v>
      </c>
      <c r="I1145" s="154">
        <v>3739</v>
      </c>
      <c r="J1145" s="154">
        <v>603</v>
      </c>
      <c r="K1145" s="154">
        <v>2139</v>
      </c>
      <c r="L1145" s="154">
        <v>997</v>
      </c>
      <c r="M1145" s="154">
        <v>3876</v>
      </c>
      <c r="N1145" s="156">
        <v>605</v>
      </c>
      <c r="O1145" s="154">
        <v>2249</v>
      </c>
      <c r="P1145" s="154">
        <v>1022</v>
      </c>
    </row>
    <row r="1146" spans="1:16" x14ac:dyDescent="0.25">
      <c r="A1146" s="137" t="s">
        <v>2093</v>
      </c>
      <c r="B1146" s="122" t="s">
        <v>2094</v>
      </c>
      <c r="C1146" s="122" t="s">
        <v>2154</v>
      </c>
      <c r="D1146" s="122" t="s">
        <v>2155</v>
      </c>
      <c r="E1146" s="154">
        <v>813</v>
      </c>
      <c r="F1146" s="154">
        <v>331</v>
      </c>
      <c r="G1146" s="154">
        <v>254</v>
      </c>
      <c r="H1146" s="154">
        <v>228</v>
      </c>
      <c r="I1146" s="154">
        <v>796</v>
      </c>
      <c r="J1146" s="154">
        <v>311</v>
      </c>
      <c r="K1146" s="154">
        <v>252</v>
      </c>
      <c r="L1146" s="154">
        <v>233</v>
      </c>
      <c r="M1146" s="154">
        <v>806</v>
      </c>
      <c r="N1146" s="156">
        <v>315</v>
      </c>
      <c r="O1146" s="154">
        <v>264</v>
      </c>
      <c r="P1146" s="154">
        <v>227</v>
      </c>
    </row>
    <row r="1147" spans="1:16" x14ac:dyDescent="0.25">
      <c r="A1147" s="137" t="s">
        <v>2093</v>
      </c>
      <c r="B1147" s="122" t="s">
        <v>2094</v>
      </c>
      <c r="C1147" s="122" t="s">
        <v>2156</v>
      </c>
      <c r="D1147" s="122" t="s">
        <v>2157</v>
      </c>
      <c r="E1147" s="154">
        <v>1067</v>
      </c>
      <c r="F1147" s="154">
        <v>348</v>
      </c>
      <c r="G1147" s="154">
        <v>400</v>
      </c>
      <c r="H1147" s="154">
        <v>319</v>
      </c>
      <c r="I1147" s="154">
        <v>1126</v>
      </c>
      <c r="J1147" s="154">
        <v>339</v>
      </c>
      <c r="K1147" s="154">
        <v>466</v>
      </c>
      <c r="L1147" s="154">
        <v>321</v>
      </c>
      <c r="M1147" s="154">
        <v>1121</v>
      </c>
      <c r="N1147" s="156">
        <v>327</v>
      </c>
      <c r="O1147" s="154">
        <v>465</v>
      </c>
      <c r="P1147" s="154">
        <v>329</v>
      </c>
    </row>
    <row r="1148" spans="1:16" x14ac:dyDescent="0.25">
      <c r="A1148" s="137" t="s">
        <v>2093</v>
      </c>
      <c r="B1148" s="122" t="s">
        <v>2094</v>
      </c>
      <c r="C1148" s="122" t="s">
        <v>2158</v>
      </c>
      <c r="D1148" s="122" t="s">
        <v>2159</v>
      </c>
      <c r="E1148" s="154">
        <v>41247</v>
      </c>
      <c r="F1148" s="154">
        <v>7261</v>
      </c>
      <c r="G1148" s="154">
        <v>24695</v>
      </c>
      <c r="H1148" s="154">
        <v>9291</v>
      </c>
      <c r="I1148" s="154">
        <v>41062</v>
      </c>
      <c r="J1148" s="154">
        <v>7733</v>
      </c>
      <c r="K1148" s="154">
        <v>24172</v>
      </c>
      <c r="L1148" s="154">
        <v>9157</v>
      </c>
      <c r="M1148" s="154">
        <v>40909</v>
      </c>
      <c r="N1148" s="156">
        <v>8706</v>
      </c>
      <c r="O1148" s="154">
        <v>22932</v>
      </c>
      <c r="P1148" s="154">
        <v>9271</v>
      </c>
    </row>
    <row r="1149" spans="1:16" x14ac:dyDescent="0.25">
      <c r="A1149" s="137" t="s">
        <v>2093</v>
      </c>
      <c r="B1149" s="122" t="s">
        <v>2094</v>
      </c>
      <c r="C1149" s="122" t="s">
        <v>2160</v>
      </c>
      <c r="D1149" s="122" t="s">
        <v>2161</v>
      </c>
      <c r="E1149" s="154">
        <v>396</v>
      </c>
      <c r="F1149" s="154">
        <v>142</v>
      </c>
      <c r="G1149" s="154">
        <v>152</v>
      </c>
      <c r="H1149" s="154">
        <v>102</v>
      </c>
      <c r="I1149" s="154">
        <v>380</v>
      </c>
      <c r="J1149" s="154">
        <v>138</v>
      </c>
      <c r="K1149" s="154">
        <v>143</v>
      </c>
      <c r="L1149" s="154">
        <v>99</v>
      </c>
      <c r="M1149" s="154">
        <v>373</v>
      </c>
      <c r="N1149" s="156">
        <v>136</v>
      </c>
      <c r="O1149" s="154">
        <v>139</v>
      </c>
      <c r="P1149" s="154">
        <v>98</v>
      </c>
    </row>
    <row r="1150" spans="1:16" x14ac:dyDescent="0.25">
      <c r="A1150" s="137" t="s">
        <v>2093</v>
      </c>
      <c r="B1150" s="122" t="s">
        <v>2094</v>
      </c>
      <c r="C1150" s="122" t="s">
        <v>2162</v>
      </c>
      <c r="D1150" s="122" t="s">
        <v>2163</v>
      </c>
      <c r="E1150" s="154">
        <v>907</v>
      </c>
      <c r="F1150" s="154">
        <v>194</v>
      </c>
      <c r="G1150" s="154">
        <v>370</v>
      </c>
      <c r="H1150" s="154">
        <v>343</v>
      </c>
      <c r="I1150" s="154">
        <v>781</v>
      </c>
      <c r="J1150" s="154">
        <v>178</v>
      </c>
      <c r="K1150" s="154">
        <v>260</v>
      </c>
      <c r="L1150" s="154">
        <v>343</v>
      </c>
      <c r="M1150" s="154">
        <v>785</v>
      </c>
      <c r="N1150" s="156">
        <v>179</v>
      </c>
      <c r="O1150" s="154">
        <v>255</v>
      </c>
      <c r="P1150" s="154">
        <v>351</v>
      </c>
    </row>
    <row r="1151" spans="1:16" x14ac:dyDescent="0.25">
      <c r="A1151" s="137" t="s">
        <v>2093</v>
      </c>
      <c r="B1151" s="122" t="s">
        <v>2094</v>
      </c>
      <c r="C1151" s="122" t="s">
        <v>2164</v>
      </c>
      <c r="D1151" s="122" t="s">
        <v>2165</v>
      </c>
      <c r="E1151" s="154">
        <v>848</v>
      </c>
      <c r="F1151" s="154">
        <v>198</v>
      </c>
      <c r="G1151" s="154">
        <v>372</v>
      </c>
      <c r="H1151" s="154">
        <v>278</v>
      </c>
      <c r="I1151" s="154">
        <v>834</v>
      </c>
      <c r="J1151" s="154">
        <v>186</v>
      </c>
      <c r="K1151" s="154">
        <v>368</v>
      </c>
      <c r="L1151" s="154">
        <v>280</v>
      </c>
      <c r="M1151" s="154">
        <v>853</v>
      </c>
      <c r="N1151" s="156">
        <v>186</v>
      </c>
      <c r="O1151" s="154">
        <v>376</v>
      </c>
      <c r="P1151" s="154">
        <v>291</v>
      </c>
    </row>
    <row r="1152" spans="1:16" x14ac:dyDescent="0.25">
      <c r="A1152" s="137" t="s">
        <v>2093</v>
      </c>
      <c r="B1152" s="122" t="s">
        <v>2094</v>
      </c>
      <c r="C1152" s="122" t="s">
        <v>2166</v>
      </c>
      <c r="D1152" s="122" t="s">
        <v>2167</v>
      </c>
      <c r="E1152" s="154">
        <v>1292</v>
      </c>
      <c r="F1152" s="154">
        <v>287</v>
      </c>
      <c r="G1152" s="154">
        <v>624</v>
      </c>
      <c r="H1152" s="154">
        <v>381</v>
      </c>
      <c r="I1152" s="154">
        <v>1210</v>
      </c>
      <c r="J1152" s="154">
        <v>268</v>
      </c>
      <c r="K1152" s="154">
        <v>538</v>
      </c>
      <c r="L1152" s="154">
        <v>404</v>
      </c>
      <c r="M1152" s="154">
        <v>1209</v>
      </c>
      <c r="N1152" s="156">
        <v>264</v>
      </c>
      <c r="O1152" s="154">
        <v>543</v>
      </c>
      <c r="P1152" s="154">
        <v>402</v>
      </c>
    </row>
    <row r="1153" spans="1:16" x14ac:dyDescent="0.25">
      <c r="A1153" s="137" t="s">
        <v>2093</v>
      </c>
      <c r="B1153" s="122" t="s">
        <v>2094</v>
      </c>
      <c r="C1153" s="122" t="s">
        <v>2168</v>
      </c>
      <c r="D1153" s="122" t="s">
        <v>2169</v>
      </c>
      <c r="E1153" s="154">
        <v>37633</v>
      </c>
      <c r="F1153" s="154">
        <v>3300</v>
      </c>
      <c r="G1153" s="154">
        <v>29832</v>
      </c>
      <c r="H1153" s="154">
        <v>4501</v>
      </c>
      <c r="I1153" s="154">
        <v>37460</v>
      </c>
      <c r="J1153" s="154">
        <v>3175</v>
      </c>
      <c r="K1153" s="154">
        <v>29796</v>
      </c>
      <c r="L1153" s="154">
        <v>4489</v>
      </c>
      <c r="M1153" s="154">
        <v>38079</v>
      </c>
      <c r="N1153" s="156">
        <v>3298</v>
      </c>
      <c r="O1153" s="154">
        <v>30250</v>
      </c>
      <c r="P1153" s="154">
        <v>4531</v>
      </c>
    </row>
    <row r="1154" spans="1:16" x14ac:dyDescent="0.25">
      <c r="A1154" s="137" t="s">
        <v>2093</v>
      </c>
      <c r="B1154" s="122" t="s">
        <v>2094</v>
      </c>
      <c r="C1154" s="122" t="s">
        <v>2170</v>
      </c>
      <c r="D1154" s="122" t="s">
        <v>2171</v>
      </c>
      <c r="E1154" s="154">
        <v>6053</v>
      </c>
      <c r="F1154" s="154">
        <v>1168</v>
      </c>
      <c r="G1154" s="154">
        <v>3837</v>
      </c>
      <c r="H1154" s="154">
        <v>1048</v>
      </c>
      <c r="I1154" s="154">
        <v>6212</v>
      </c>
      <c r="J1154" s="154">
        <v>1236</v>
      </c>
      <c r="K1154" s="154">
        <v>3956</v>
      </c>
      <c r="L1154" s="154">
        <v>1020</v>
      </c>
      <c r="M1154" s="154">
        <v>6362</v>
      </c>
      <c r="N1154" s="156">
        <v>1301</v>
      </c>
      <c r="O1154" s="154">
        <v>4035</v>
      </c>
      <c r="P1154" s="154">
        <v>1026</v>
      </c>
    </row>
    <row r="1155" spans="1:16" x14ac:dyDescent="0.25">
      <c r="A1155" s="137" t="s">
        <v>2093</v>
      </c>
      <c r="B1155" s="122" t="s">
        <v>2094</v>
      </c>
      <c r="C1155" s="122" t="s">
        <v>53</v>
      </c>
      <c r="D1155" s="122" t="s">
        <v>53</v>
      </c>
      <c r="E1155" s="154">
        <v>143</v>
      </c>
      <c r="F1155" s="154">
        <v>2</v>
      </c>
      <c r="G1155" s="154">
        <v>124</v>
      </c>
      <c r="H1155" s="154">
        <v>17</v>
      </c>
      <c r="I1155" s="154">
        <v>317</v>
      </c>
      <c r="J1155" s="154">
        <v>0</v>
      </c>
      <c r="K1155" s="154">
        <v>309</v>
      </c>
      <c r="L1155" s="154">
        <v>8</v>
      </c>
      <c r="M1155" s="154">
        <v>32</v>
      </c>
      <c r="N1155" s="156">
        <v>3</v>
      </c>
      <c r="O1155" s="154">
        <v>10</v>
      </c>
      <c r="P1155" s="154">
        <v>19</v>
      </c>
    </row>
    <row r="1156" spans="1:16" x14ac:dyDescent="0.25">
      <c r="A1156" s="137" t="s">
        <v>2300</v>
      </c>
      <c r="B1156" s="122" t="s">
        <v>2301</v>
      </c>
      <c r="C1156" s="122" t="s">
        <v>2304</v>
      </c>
      <c r="D1156" s="121" t="s">
        <v>2305</v>
      </c>
      <c r="E1156" s="154">
        <v>412</v>
      </c>
      <c r="F1156" s="154">
        <v>102</v>
      </c>
      <c r="G1156" s="154">
        <v>247</v>
      </c>
      <c r="H1156" s="154">
        <v>63</v>
      </c>
      <c r="I1156" s="154">
        <v>376</v>
      </c>
      <c r="J1156" s="154">
        <v>79</v>
      </c>
      <c r="K1156" s="154">
        <v>235</v>
      </c>
      <c r="L1156" s="154">
        <v>62</v>
      </c>
      <c r="M1156" s="154">
        <v>349</v>
      </c>
      <c r="N1156" s="156">
        <v>79</v>
      </c>
      <c r="O1156" s="154">
        <v>208</v>
      </c>
      <c r="P1156" s="154">
        <v>62</v>
      </c>
    </row>
    <row r="1157" spans="1:16" x14ac:dyDescent="0.25">
      <c r="A1157" s="137" t="s">
        <v>2300</v>
      </c>
      <c r="B1157" s="122" t="s">
        <v>2301</v>
      </c>
      <c r="C1157" s="122" t="s">
        <v>2302</v>
      </c>
      <c r="D1157" s="122" t="s">
        <v>2303</v>
      </c>
      <c r="E1157" s="154">
        <v>4432</v>
      </c>
      <c r="F1157" s="154">
        <v>1102</v>
      </c>
      <c r="G1157" s="154">
        <v>1698</v>
      </c>
      <c r="H1157" s="154">
        <v>1632</v>
      </c>
      <c r="I1157" s="154">
        <v>4680</v>
      </c>
      <c r="J1157" s="154">
        <v>1086</v>
      </c>
      <c r="K1157" s="154">
        <v>2003</v>
      </c>
      <c r="L1157" s="154">
        <v>1591</v>
      </c>
      <c r="M1157" s="154">
        <v>4721</v>
      </c>
      <c r="N1157" s="156">
        <v>1103</v>
      </c>
      <c r="O1157" s="154">
        <v>1977</v>
      </c>
      <c r="P1157" s="154">
        <v>1641</v>
      </c>
    </row>
    <row r="1158" spans="1:16" x14ac:dyDescent="0.25">
      <c r="A1158" s="137" t="s">
        <v>2300</v>
      </c>
      <c r="B1158" s="122" t="s">
        <v>2301</v>
      </c>
      <c r="C1158" s="122" t="s">
        <v>2306</v>
      </c>
      <c r="D1158" s="122" t="s">
        <v>2307</v>
      </c>
      <c r="E1158" s="154">
        <v>28</v>
      </c>
      <c r="F1158" s="154">
        <v>1</v>
      </c>
      <c r="G1158" s="154">
        <v>26</v>
      </c>
      <c r="H1158" s="154">
        <v>1</v>
      </c>
      <c r="I1158" s="154">
        <v>39</v>
      </c>
      <c r="J1158" s="154">
        <v>3</v>
      </c>
      <c r="K1158" s="154">
        <v>35</v>
      </c>
      <c r="L1158" s="154">
        <v>1</v>
      </c>
      <c r="M1158" s="154">
        <v>53</v>
      </c>
      <c r="N1158" s="156">
        <v>2</v>
      </c>
      <c r="O1158" s="154">
        <v>50</v>
      </c>
      <c r="P1158" s="154">
        <v>1</v>
      </c>
    </row>
    <row r="1159" spans="1:16" x14ac:dyDescent="0.25">
      <c r="A1159" s="137" t="s">
        <v>2300</v>
      </c>
      <c r="B1159" s="122" t="s">
        <v>2301</v>
      </c>
      <c r="C1159" s="122" t="s">
        <v>2310</v>
      </c>
      <c r="D1159" s="122" t="s">
        <v>2311</v>
      </c>
      <c r="E1159" s="154">
        <v>9</v>
      </c>
      <c r="F1159" s="154">
        <v>0</v>
      </c>
      <c r="G1159" s="154">
        <v>9</v>
      </c>
      <c r="H1159" s="154">
        <v>0</v>
      </c>
      <c r="I1159" s="154">
        <v>6</v>
      </c>
      <c r="J1159" s="154">
        <v>0</v>
      </c>
      <c r="K1159" s="154">
        <v>6</v>
      </c>
      <c r="L1159" s="154">
        <v>0</v>
      </c>
      <c r="M1159" s="154">
        <v>20</v>
      </c>
      <c r="N1159" s="156">
        <v>1</v>
      </c>
      <c r="O1159" s="154">
        <v>19</v>
      </c>
      <c r="P1159" s="154">
        <v>0</v>
      </c>
    </row>
    <row r="1160" spans="1:16" x14ac:dyDescent="0.25">
      <c r="A1160" s="137" t="s">
        <v>2300</v>
      </c>
      <c r="B1160" s="122" t="s">
        <v>2301</v>
      </c>
      <c r="C1160" s="122" t="s">
        <v>2308</v>
      </c>
      <c r="D1160" s="122" t="s">
        <v>2309</v>
      </c>
      <c r="E1160" s="154">
        <v>87</v>
      </c>
      <c r="F1160" s="154">
        <v>59</v>
      </c>
      <c r="G1160" s="154">
        <v>11</v>
      </c>
      <c r="H1160" s="154">
        <v>17</v>
      </c>
      <c r="I1160" s="154">
        <v>91</v>
      </c>
      <c r="J1160" s="154">
        <v>51</v>
      </c>
      <c r="K1160" s="154">
        <v>23</v>
      </c>
      <c r="L1160" s="154">
        <v>17</v>
      </c>
      <c r="M1160" s="154">
        <v>194</v>
      </c>
      <c r="N1160" s="154">
        <v>56</v>
      </c>
      <c r="O1160" s="154">
        <v>123</v>
      </c>
      <c r="P1160" s="154">
        <v>15</v>
      </c>
    </row>
    <row r="1161" spans="1:16" x14ac:dyDescent="0.25">
      <c r="A1161" s="137" t="s">
        <v>2300</v>
      </c>
      <c r="B1161" s="122" t="s">
        <v>2301</v>
      </c>
      <c r="C1161" s="122" t="s">
        <v>2312</v>
      </c>
      <c r="D1161" s="122" t="s">
        <v>2313</v>
      </c>
      <c r="E1161" s="154">
        <v>83</v>
      </c>
      <c r="F1161" s="154">
        <v>11</v>
      </c>
      <c r="G1161" s="154">
        <v>72</v>
      </c>
      <c r="H1161" s="154">
        <v>0</v>
      </c>
      <c r="I1161" s="154">
        <v>82</v>
      </c>
      <c r="J1161" s="154">
        <v>11</v>
      </c>
      <c r="K1161" s="154">
        <v>71</v>
      </c>
      <c r="L1161" s="154">
        <v>0</v>
      </c>
      <c r="M1161" s="154">
        <v>115</v>
      </c>
      <c r="N1161" s="156">
        <v>11</v>
      </c>
      <c r="O1161" s="154">
        <v>104</v>
      </c>
      <c r="P1161" s="154">
        <v>0</v>
      </c>
    </row>
    <row r="1162" spans="1:16" x14ac:dyDescent="0.25">
      <c r="A1162" s="137" t="s">
        <v>2300</v>
      </c>
      <c r="B1162" s="122" t="s">
        <v>2301</v>
      </c>
      <c r="C1162" s="122" t="s">
        <v>53</v>
      </c>
      <c r="D1162" s="122" t="s">
        <v>53</v>
      </c>
      <c r="E1162" s="154">
        <v>1</v>
      </c>
      <c r="F1162" s="154">
        <v>0</v>
      </c>
      <c r="G1162" s="154">
        <v>0</v>
      </c>
      <c r="H1162" s="154">
        <v>1</v>
      </c>
      <c r="I1162" s="154">
        <v>1</v>
      </c>
      <c r="J1162" s="154">
        <v>0</v>
      </c>
      <c r="K1162" s="154">
        <v>0</v>
      </c>
      <c r="L1162" s="154">
        <v>1</v>
      </c>
      <c r="M1162" s="154">
        <v>3</v>
      </c>
      <c r="N1162" s="156">
        <v>0</v>
      </c>
      <c r="O1162" s="154">
        <v>1</v>
      </c>
      <c r="P1162" s="154">
        <v>2</v>
      </c>
    </row>
    <row r="1163" spans="1:16" x14ac:dyDescent="0.25">
      <c r="A1163" s="137" t="s">
        <v>2314</v>
      </c>
      <c r="B1163" s="122" t="s">
        <v>2315</v>
      </c>
      <c r="C1163" s="122" t="s">
        <v>2322</v>
      </c>
      <c r="D1163" s="121" t="s">
        <v>2323</v>
      </c>
      <c r="E1163" s="154">
        <v>51553</v>
      </c>
      <c r="F1163" s="154">
        <v>635</v>
      </c>
      <c r="G1163" s="154">
        <v>50384</v>
      </c>
      <c r="H1163" s="154">
        <v>534</v>
      </c>
      <c r="I1163" s="154">
        <v>50802</v>
      </c>
      <c r="J1163" s="154">
        <v>598</v>
      </c>
      <c r="K1163" s="154">
        <v>49592</v>
      </c>
      <c r="L1163" s="154">
        <v>612</v>
      </c>
      <c r="M1163" s="154">
        <v>55632</v>
      </c>
      <c r="N1163" s="154">
        <v>621</v>
      </c>
      <c r="O1163" s="154">
        <v>54524</v>
      </c>
      <c r="P1163" s="154">
        <v>487</v>
      </c>
    </row>
    <row r="1164" spans="1:16" x14ac:dyDescent="0.25">
      <c r="A1164" s="137" t="s">
        <v>2314</v>
      </c>
      <c r="B1164" s="122" t="s">
        <v>2315</v>
      </c>
      <c r="C1164" s="122" t="s">
        <v>2318</v>
      </c>
      <c r="D1164" s="122" t="s">
        <v>2319</v>
      </c>
      <c r="E1164" s="154">
        <v>2714</v>
      </c>
      <c r="F1164" s="154">
        <v>278</v>
      </c>
      <c r="G1164" s="154">
        <v>2190</v>
      </c>
      <c r="H1164" s="154">
        <v>246</v>
      </c>
      <c r="I1164" s="154">
        <v>2413</v>
      </c>
      <c r="J1164" s="154">
        <v>273</v>
      </c>
      <c r="K1164" s="154">
        <v>1892</v>
      </c>
      <c r="L1164" s="154">
        <v>248</v>
      </c>
      <c r="M1164" s="154">
        <v>3828</v>
      </c>
      <c r="N1164" s="156">
        <v>282</v>
      </c>
      <c r="O1164" s="154">
        <v>3301</v>
      </c>
      <c r="P1164" s="154">
        <v>245</v>
      </c>
    </row>
    <row r="1165" spans="1:16" x14ac:dyDescent="0.25">
      <c r="A1165" s="137" t="s">
        <v>2314</v>
      </c>
      <c r="B1165" s="122" t="s">
        <v>2315</v>
      </c>
      <c r="C1165" s="122" t="s">
        <v>2316</v>
      </c>
      <c r="D1165" s="122" t="s">
        <v>2317</v>
      </c>
      <c r="E1165" s="154">
        <v>115595</v>
      </c>
      <c r="F1165" s="154">
        <v>1289</v>
      </c>
      <c r="G1165" s="154">
        <v>112739</v>
      </c>
      <c r="H1165" s="154">
        <v>1567</v>
      </c>
      <c r="I1165" s="154">
        <v>115769</v>
      </c>
      <c r="J1165" s="154">
        <v>1292</v>
      </c>
      <c r="K1165" s="154">
        <v>113021</v>
      </c>
      <c r="L1165" s="154">
        <v>1456</v>
      </c>
      <c r="M1165" s="154">
        <v>127141</v>
      </c>
      <c r="N1165" s="156">
        <v>1251</v>
      </c>
      <c r="O1165" s="154">
        <v>124435</v>
      </c>
      <c r="P1165" s="154">
        <v>1455</v>
      </c>
    </row>
    <row r="1166" spans="1:16" x14ac:dyDescent="0.25">
      <c r="A1166" s="137" t="s">
        <v>2314</v>
      </c>
      <c r="B1166" s="122" t="s">
        <v>2315</v>
      </c>
      <c r="C1166" s="122" t="s">
        <v>2320</v>
      </c>
      <c r="D1166" s="122" t="s">
        <v>2321</v>
      </c>
      <c r="E1166" s="154">
        <v>1572</v>
      </c>
      <c r="F1166" s="154">
        <v>97</v>
      </c>
      <c r="G1166" s="154">
        <v>1341</v>
      </c>
      <c r="H1166" s="154">
        <v>134</v>
      </c>
      <c r="I1166" s="154">
        <v>1573</v>
      </c>
      <c r="J1166" s="154">
        <v>98</v>
      </c>
      <c r="K1166" s="154">
        <v>1344</v>
      </c>
      <c r="L1166" s="154">
        <v>131</v>
      </c>
      <c r="M1166" s="154">
        <v>1796</v>
      </c>
      <c r="N1166" s="156">
        <v>96</v>
      </c>
      <c r="O1166" s="154">
        <v>1566</v>
      </c>
      <c r="P1166" s="154">
        <v>134</v>
      </c>
    </row>
    <row r="1167" spans="1:16" x14ac:dyDescent="0.25">
      <c r="A1167" s="137" t="s">
        <v>2314</v>
      </c>
      <c r="B1167" s="122" t="s">
        <v>2315</v>
      </c>
      <c r="C1167" s="122" t="s">
        <v>53</v>
      </c>
      <c r="D1167" s="122" t="s">
        <v>53</v>
      </c>
      <c r="E1167" s="154">
        <v>45</v>
      </c>
      <c r="F1167" s="154">
        <v>0</v>
      </c>
      <c r="G1167" s="154">
        <v>44</v>
      </c>
      <c r="H1167" s="154">
        <v>1</v>
      </c>
      <c r="I1167" s="154">
        <v>45</v>
      </c>
      <c r="J1167" s="154">
        <v>0</v>
      </c>
      <c r="K1167" s="154">
        <v>45</v>
      </c>
      <c r="L1167" s="154">
        <v>0</v>
      </c>
      <c r="M1167" s="154">
        <v>63</v>
      </c>
      <c r="N1167" s="156">
        <v>0</v>
      </c>
      <c r="O1167" s="154">
        <v>62</v>
      </c>
      <c r="P1167" s="154">
        <v>1</v>
      </c>
    </row>
    <row r="1168" spans="1:16" x14ac:dyDescent="0.25">
      <c r="A1168" s="141" t="s">
        <v>53</v>
      </c>
      <c r="B1168" s="123" t="s">
        <v>53</v>
      </c>
      <c r="C1168" s="123" t="s">
        <v>53</v>
      </c>
      <c r="D1168" s="142" t="s">
        <v>53</v>
      </c>
      <c r="E1168" s="157">
        <v>30641</v>
      </c>
      <c r="F1168" s="157">
        <v>3</v>
      </c>
      <c r="G1168" s="157">
        <v>615</v>
      </c>
      <c r="H1168" s="157">
        <v>30023</v>
      </c>
      <c r="I1168" s="157">
        <v>29538</v>
      </c>
      <c r="J1168" s="157">
        <v>2</v>
      </c>
      <c r="K1168" s="157">
        <v>702</v>
      </c>
      <c r="L1168" s="157">
        <v>28834</v>
      </c>
      <c r="M1168" s="157">
        <v>29185</v>
      </c>
      <c r="N1168" s="158">
        <v>3</v>
      </c>
      <c r="O1168" s="157">
        <v>1092</v>
      </c>
      <c r="P1168" s="157">
        <v>28090</v>
      </c>
    </row>
  </sheetData>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Areli Merari Moreno Fonseca</cp:lastModifiedBy>
  <cp:lastPrinted>2022-03-14T16:58:55Z</cp:lastPrinted>
  <dcterms:created xsi:type="dcterms:W3CDTF">2020-10-26T16:46:23Z</dcterms:created>
  <dcterms:modified xsi:type="dcterms:W3CDTF">2023-11-29T15:08:11Z</dcterms:modified>
</cp:coreProperties>
</file>