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ÁREA PRESUPUESTO\EJECUCION GASTOS\PRESUPUESTO 2022\INFORMES\03. MARZO\"/>
    </mc:Choice>
  </mc:AlternateContent>
  <xr:revisionPtr revIDLastSave="0" documentId="13_ncr:1_{B7902AF1-B11B-4DD5-9393-CD9521F0A7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<sst xmlns="http://schemas.openxmlformats.org/spreadsheetml/2006/main" count="106" uniqueCount="67">
  <si>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</si>
  <si>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</si>
  <si>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</si>
  <si>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</si>
  <si>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</si>
  <si>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</si>
  <si>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</si>
  <si>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</si>
  <si>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</si>
  <si>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</si>
  <si>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</si>
  <si>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</si>
  <si>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</si>
  <si>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</si>
  <si>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</si>
  <si>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</si>
  <si>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</si>
  <si>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</si>
  <si>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</si>
  <si>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</si>
  <si>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</si>
  <si>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</si>
  <si>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</si>
  <si>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</si>
  <si>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</si>
  <si>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</si>
  <si>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</si>
  <si>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</si>
  <si>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</si>
  <si>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</si>
  <si>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</si>
  <si>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</si>
  <si>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</si>
  <si>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</si>
  <si>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</si>
  <si>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</si>
  <si>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</si>
  <si>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</si>
  <si>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</si>
  <si>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</si>
  <si>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</si>
  <si>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</si>
  <si>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</si>
  <si>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</si>
  <si>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</si>
  <si>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</si>
  <si>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</si>
  <si>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</si>
  <si>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</si>
  <si>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</si>
  <si>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</si>
  <si>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</si>
  <si>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</si>
  <si>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</si>
  <si>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</si>
  <si>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</si>
  <si>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</si>
  <si>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</si>
  <si>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</si>
  <si>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</si>
  <si>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</si>
  <si>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</si>
  <si>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</si>
  <si>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</si>
  <si>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</si>
  <si>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</si>
  <si>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PERÍODO: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</si>
</sst>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F1" zoomScaleNormal="100" workbookViewId="0">
      <selection activeCell="M10" sqref="M10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66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33</v>
      </c>
      <c r="B5" s="35" t="s">
        <v>32</v>
      </c>
      <c r="C5" s="35" t="s">
        <v>31</v>
      </c>
      <c r="D5" s="37" t="s">
        <v>30</v>
      </c>
      <c r="E5" s="35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9">
        <v>53217000000</v>
      </c>
      <c r="G7" s="4">
        <v>0</v>
      </c>
      <c r="H7" s="4">
        <v>0</v>
      </c>
      <c r="I7" s="23">
        <v>0</v>
      </c>
      <c r="J7" s="9">
        <f t="shared" ref="J7:J20" si="0">+F7+G7-H7-I7</f>
        <v>53217000000</v>
      </c>
      <c r="K7" s="9">
        <f>+J7-L7</f>
        <v>41997091467</v>
      </c>
      <c r="L7" s="9">
        <v>11219908533</v>
      </c>
      <c r="M7" s="9">
        <v>11190055523</v>
      </c>
      <c r="N7" s="9">
        <v>11190055523</v>
      </c>
      <c r="O7" s="9">
        <v>0</v>
      </c>
      <c r="P7" s="9">
        <f>+L7-M7</f>
        <v>29853010</v>
      </c>
      <c r="Q7" s="9">
        <f t="shared" ref="Q7:Q20" si="1">+M7-N7</f>
        <v>0</v>
      </c>
      <c r="R7" s="8">
        <f t="shared" ref="R7:R20" si="2">+L7/J7</f>
        <v>0.21083316483454534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9">
        <v>19454000000</v>
      </c>
      <c r="G8" s="4">
        <v>0</v>
      </c>
      <c r="H8" s="4">
        <v>0</v>
      </c>
      <c r="I8" s="23">
        <v>0</v>
      </c>
      <c r="J8" s="9">
        <f t="shared" si="0"/>
        <v>19454000000</v>
      </c>
      <c r="K8" s="9">
        <f t="shared" ref="K8:K20" si="3">+J8-L8</f>
        <v>15111913283</v>
      </c>
      <c r="L8" s="9">
        <v>4342086717</v>
      </c>
      <c r="M8" s="9">
        <v>4342086717</v>
      </c>
      <c r="N8" s="9">
        <v>4342086717</v>
      </c>
      <c r="O8" s="9">
        <v>0</v>
      </c>
      <c r="P8" s="9">
        <f t="shared" ref="P8:P20" si="4">+L8-M8</f>
        <v>0</v>
      </c>
      <c r="Q8" s="9">
        <f t="shared" si="1"/>
        <v>0</v>
      </c>
      <c r="R8" s="8">
        <f t="shared" si="2"/>
        <v>0.22319763118124808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9">
        <v>4182000000</v>
      </c>
      <c r="G9" s="4">
        <v>0</v>
      </c>
      <c r="H9" s="4">
        <v>0</v>
      </c>
      <c r="I9" s="23">
        <v>0</v>
      </c>
      <c r="J9" s="9">
        <f t="shared" si="0"/>
        <v>4182000000</v>
      </c>
      <c r="K9" s="9">
        <f t="shared" si="3"/>
        <v>3454465568</v>
      </c>
      <c r="L9" s="9">
        <v>727534432</v>
      </c>
      <c r="M9" s="9">
        <v>727534432</v>
      </c>
      <c r="N9" s="9">
        <v>727534432</v>
      </c>
      <c r="O9" s="9">
        <v>0</v>
      </c>
      <c r="P9" s="9">
        <f t="shared" si="4"/>
        <v>0</v>
      </c>
      <c r="Q9" s="9">
        <f t="shared" si="1"/>
        <v>0</v>
      </c>
      <c r="R9" s="8">
        <f t="shared" si="2"/>
        <v>0.1739680612147298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9">
        <v>14693000000</v>
      </c>
      <c r="G10" s="4">
        <v>0</v>
      </c>
      <c r="H10" s="4">
        <v>0</v>
      </c>
      <c r="I10" s="23">
        <v>0</v>
      </c>
      <c r="J10" s="9">
        <f t="shared" si="0"/>
        <v>14693000000</v>
      </c>
      <c r="K10" s="9">
        <f t="shared" si="3"/>
        <v>11802425775</v>
      </c>
      <c r="L10" s="9">
        <v>2890574225</v>
      </c>
      <c r="M10" s="9">
        <v>2889396666</v>
      </c>
      <c r="N10" s="9">
        <v>2889396666</v>
      </c>
      <c r="O10" s="9">
        <v>0</v>
      </c>
      <c r="P10" s="9">
        <f t="shared" si="4"/>
        <v>1177559</v>
      </c>
      <c r="Q10" s="9">
        <f t="shared" si="1"/>
        <v>0</v>
      </c>
      <c r="R10" s="8">
        <f t="shared" si="2"/>
        <v>0.19673138399237733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9">
        <v>5343000000</v>
      </c>
      <c r="G11" s="4">
        <v>0</v>
      </c>
      <c r="H11" s="4">
        <v>0</v>
      </c>
      <c r="I11" s="23">
        <v>0</v>
      </c>
      <c r="J11" s="9">
        <f t="shared" si="0"/>
        <v>5343000000</v>
      </c>
      <c r="K11" s="9">
        <f t="shared" si="3"/>
        <v>4156787348</v>
      </c>
      <c r="L11" s="9">
        <v>1186212652</v>
      </c>
      <c r="M11" s="9">
        <v>1186212652</v>
      </c>
      <c r="N11" s="9">
        <v>1186212652</v>
      </c>
      <c r="O11" s="9">
        <v>0</v>
      </c>
      <c r="P11" s="9">
        <f t="shared" si="4"/>
        <v>0</v>
      </c>
      <c r="Q11" s="9">
        <f t="shared" si="1"/>
        <v>0</v>
      </c>
      <c r="R11" s="8">
        <f t="shared" si="2"/>
        <v>0.22201247463971552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9">
        <v>925000000</v>
      </c>
      <c r="G12" s="4">
        <v>0</v>
      </c>
      <c r="H12" s="4">
        <v>0</v>
      </c>
      <c r="I12" s="23">
        <v>0</v>
      </c>
      <c r="J12" s="9">
        <f t="shared" si="0"/>
        <v>925000000</v>
      </c>
      <c r="K12" s="9">
        <f t="shared" si="3"/>
        <v>810280922</v>
      </c>
      <c r="L12" s="9">
        <v>114719078</v>
      </c>
      <c r="M12" s="9">
        <v>114719078</v>
      </c>
      <c r="N12" s="9">
        <v>114719078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0.12402062486486487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27493016060.760002</v>
      </c>
      <c r="L13" s="9">
        <v>55886983939.239998</v>
      </c>
      <c r="M13" s="9">
        <v>12246765017.559999</v>
      </c>
      <c r="N13" s="9">
        <v>12220571722.860001</v>
      </c>
      <c r="O13" s="9">
        <v>0</v>
      </c>
      <c r="P13" s="9">
        <f>+L13-M13</f>
        <v>43640218921.68</v>
      </c>
      <c r="Q13" s="9">
        <f t="shared" si="1"/>
        <v>26193294.699998856</v>
      </c>
      <c r="R13" s="8">
        <f t="shared" si="2"/>
        <v>0.67026845693499637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20">
        <v>21000000</v>
      </c>
      <c r="G14" s="4">
        <v>0</v>
      </c>
      <c r="H14" s="4">
        <v>0</v>
      </c>
      <c r="I14" s="23">
        <v>0</v>
      </c>
      <c r="J14" s="9">
        <f t="shared" si="0"/>
        <v>21000000</v>
      </c>
      <c r="K14" s="9">
        <f t="shared" si="3"/>
        <v>0</v>
      </c>
      <c r="L14" s="9">
        <v>21000000</v>
      </c>
      <c r="M14" s="9">
        <v>19766300</v>
      </c>
      <c r="N14" s="9">
        <v>19766300</v>
      </c>
      <c r="O14" s="9">
        <v>0</v>
      </c>
      <c r="P14" s="9">
        <f t="shared" si="4"/>
        <v>1233700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20">
        <v>5773000000</v>
      </c>
      <c r="G15" s="4">
        <v>0</v>
      </c>
      <c r="H15" s="4">
        <v>0</v>
      </c>
      <c r="I15" s="23">
        <v>5773000000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20">
        <v>431000000</v>
      </c>
      <c r="G16" s="4">
        <v>0</v>
      </c>
      <c r="H16" s="4">
        <v>0</v>
      </c>
      <c r="I16" s="23">
        <v>0</v>
      </c>
      <c r="J16" s="9">
        <f t="shared" si="0"/>
        <v>431000000</v>
      </c>
      <c r="K16" s="9">
        <f t="shared" si="3"/>
        <v>194648969</v>
      </c>
      <c r="L16" s="9">
        <v>236351031</v>
      </c>
      <c r="M16" s="9">
        <v>175303610</v>
      </c>
      <c r="N16" s="9">
        <v>175303610</v>
      </c>
      <c r="O16" s="9">
        <v>0</v>
      </c>
      <c r="P16" s="9">
        <f t="shared" si="4"/>
        <v>61047421</v>
      </c>
      <c r="Q16" s="9">
        <f t="shared" si="1"/>
        <v>0</v>
      </c>
      <c r="R16" s="8">
        <f t="shared" si="2"/>
        <v>0.54837826218097452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20">
        <v>11990000000</v>
      </c>
      <c r="G17" s="4">
        <v>0</v>
      </c>
      <c r="H17" s="4">
        <v>0</v>
      </c>
      <c r="I17" s="23">
        <v>0</v>
      </c>
      <c r="J17" s="9">
        <f t="shared" si="0"/>
        <v>11990000000</v>
      </c>
      <c r="K17" s="9">
        <f t="shared" si="3"/>
        <v>10741840630.549999</v>
      </c>
      <c r="L17" s="9">
        <v>1248159369.45</v>
      </c>
      <c r="M17" s="9">
        <v>1064907928.83</v>
      </c>
      <c r="N17" s="9">
        <v>1039651219.79</v>
      </c>
      <c r="O17" s="9">
        <v>0</v>
      </c>
      <c r="P17" s="9">
        <f t="shared" si="4"/>
        <v>183251440.62</v>
      </c>
      <c r="Q17" s="9">
        <f t="shared" si="1"/>
        <v>25256709.040000081</v>
      </c>
      <c r="R17" s="8">
        <f t="shared" si="2"/>
        <v>0.10410003081317765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20">
        <v>11000000</v>
      </c>
      <c r="G18" s="4">
        <v>0</v>
      </c>
      <c r="H18" s="4">
        <v>0</v>
      </c>
      <c r="I18" s="23">
        <v>0</v>
      </c>
      <c r="J18" s="9">
        <f t="shared" si="0"/>
        <v>11000000</v>
      </c>
      <c r="K18" s="9">
        <f t="shared" si="3"/>
        <v>2896444</v>
      </c>
      <c r="L18" s="9">
        <v>8103556</v>
      </c>
      <c r="M18" s="9">
        <v>0</v>
      </c>
      <c r="N18" s="9">
        <v>0</v>
      </c>
      <c r="O18" s="9">
        <v>0</v>
      </c>
      <c r="P18" s="9">
        <f t="shared" si="4"/>
        <v>8103556</v>
      </c>
      <c r="Q18" s="9">
        <f t="shared" si="1"/>
        <v>0</v>
      </c>
      <c r="R18" s="8">
        <f t="shared" si="2"/>
        <v>0.73668690909090906</v>
      </c>
    </row>
    <row r="19" spans="1:18" ht="23.25" customHeight="1" x14ac:dyDescent="0.25">
      <c r="A19" s="6" t="s">
        <v>58</v>
      </c>
      <c r="B19" s="12" t="s">
        <v>2</v>
      </c>
      <c r="C19" s="12" t="s">
        <v>59</v>
      </c>
      <c r="D19" s="11" t="s">
        <v>60</v>
      </c>
      <c r="E19" s="5" t="s">
        <v>65</v>
      </c>
      <c r="F19" s="20">
        <v>9225000000</v>
      </c>
      <c r="G19" s="4">
        <v>0</v>
      </c>
      <c r="H19" s="4">
        <v>0</v>
      </c>
      <c r="I19" s="23">
        <v>0</v>
      </c>
      <c r="J19" s="9">
        <f t="shared" si="0"/>
        <v>9225000000</v>
      </c>
      <c r="K19" s="9">
        <f t="shared" si="3"/>
        <v>9225000000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45</v>
      </c>
      <c r="B20" s="12" t="s">
        <v>2</v>
      </c>
      <c r="C20" s="12" t="s">
        <v>61</v>
      </c>
      <c r="D20" s="11" t="s">
        <v>1</v>
      </c>
      <c r="E20" s="5" t="s">
        <v>51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2491863117.5799999</v>
      </c>
      <c r="L20" s="9">
        <v>5396792256.4200001</v>
      </c>
      <c r="M20" s="9">
        <v>705396264.48000002</v>
      </c>
      <c r="N20" s="9">
        <v>705396264.48000002</v>
      </c>
      <c r="O20" s="9">
        <v>0</v>
      </c>
      <c r="P20" s="9">
        <f t="shared" si="4"/>
        <v>4691395991.9400005</v>
      </c>
      <c r="Q20" s="9">
        <f t="shared" si="1"/>
        <v>0</v>
      </c>
      <c r="R20" s="8">
        <f t="shared" si="2"/>
        <v>0.68412067716979219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216533655374</v>
      </c>
      <c r="G21" s="3">
        <f t="shared" si="5"/>
        <v>0</v>
      </c>
      <c r="H21" s="3">
        <f t="shared" si="5"/>
        <v>0</v>
      </c>
      <c r="I21" s="3">
        <f t="shared" si="5"/>
        <v>5773000000</v>
      </c>
      <c r="J21" s="3">
        <f t="shared" si="5"/>
        <v>210760655374</v>
      </c>
      <c r="K21" s="3">
        <f t="shared" si="5"/>
        <v>127482229584.89001</v>
      </c>
      <c r="L21" s="3">
        <f t="shared" si="5"/>
        <v>83278425789.109985</v>
      </c>
      <c r="M21" s="3">
        <f t="shared" si="5"/>
        <v>34662144188.870003</v>
      </c>
      <c r="N21" s="3">
        <f t="shared" si="5"/>
        <v>34610694185.130005</v>
      </c>
      <c r="O21" s="3">
        <f t="shared" si="5"/>
        <v>0</v>
      </c>
      <c r="P21" s="3">
        <f t="shared" si="5"/>
        <v>48616281600.240005</v>
      </c>
      <c r="Q21" s="3">
        <f t="shared" si="5"/>
        <v>51450003.739998937</v>
      </c>
      <c r="R21" s="2">
        <f>+L21/J21</f>
        <v>0.395132695148107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G6 H6:R6 C7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2022-04-01T04:08:34Z</dcterms:modified>
</cp:coreProperties>
</file>