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9. Septiembre\"/>
    </mc:Choice>
  </mc:AlternateContent>
  <xr:revisionPtr revIDLastSave="0" documentId="13_ncr:1_{295E2DEF-3A3C-46AA-A878-096780F256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PT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<sst xmlns="http://schemas.openxmlformats.org/spreadsheetml/2006/main" count="105" uniqueCount="65">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</sst>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activeCell="A4" sqref="A4:E4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64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34</v>
      </c>
      <c r="B5" s="35" t="s">
        <v>33</v>
      </c>
      <c r="C5" s="35" t="s">
        <v>32</v>
      </c>
      <c r="D5" s="37" t="s">
        <v>31</v>
      </c>
      <c r="E5" s="35" t="s">
        <v>30</v>
      </c>
      <c r="F5" s="17" t="s">
        <v>29</v>
      </c>
      <c r="G5" s="17" t="s">
        <v>28</v>
      </c>
      <c r="H5" s="17" t="s">
        <v>27</v>
      </c>
      <c r="I5" s="17" t="s">
        <v>63</v>
      </c>
      <c r="J5" s="17" t="s">
        <v>26</v>
      </c>
      <c r="K5" s="17" t="s">
        <v>25</v>
      </c>
      <c r="L5" s="17" t="s">
        <v>24</v>
      </c>
      <c r="M5" s="17" t="s">
        <v>23</v>
      </c>
      <c r="N5" s="17" t="s">
        <v>22</v>
      </c>
      <c r="O5" s="17" t="s">
        <v>21</v>
      </c>
      <c r="P5" s="17" t="s">
        <v>20</v>
      </c>
      <c r="Q5" s="17" t="s">
        <v>19</v>
      </c>
      <c r="R5" s="16" t="s">
        <v>18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5" t="s">
        <v>12</v>
      </c>
      <c r="L6" s="15" t="s">
        <v>11</v>
      </c>
      <c r="M6" s="15" t="s">
        <v>10</v>
      </c>
      <c r="N6" s="15" t="s">
        <v>9</v>
      </c>
      <c r="O6" s="15" t="s">
        <v>8</v>
      </c>
      <c r="P6" s="15" t="s">
        <v>7</v>
      </c>
      <c r="Q6" s="15" t="s">
        <v>6</v>
      </c>
      <c r="R6" s="14" t="s">
        <v>5</v>
      </c>
    </row>
    <row r="7" spans="1:18" ht="23.25" customHeight="1" x14ac:dyDescent="0.25">
      <c r="A7" s="13" t="s">
        <v>38</v>
      </c>
      <c r="B7" s="12" t="s">
        <v>2</v>
      </c>
      <c r="C7" s="12" t="s">
        <v>3</v>
      </c>
      <c r="D7" s="11" t="s">
        <v>1</v>
      </c>
      <c r="E7" s="10" t="s">
        <v>51</v>
      </c>
      <c r="F7" s="19">
        <v>53134000000</v>
      </c>
      <c r="G7" s="4">
        <v>0</v>
      </c>
      <c r="H7" s="4">
        <v>0</v>
      </c>
      <c r="I7" s="23">
        <v>0</v>
      </c>
      <c r="J7" s="9">
        <f t="shared" ref="J7:J20" si="0">+F7+G7-H7-I7</f>
        <v>53134000000</v>
      </c>
      <c r="K7" s="9">
        <f>+J7-L7</f>
        <v>17319125067</v>
      </c>
      <c r="L7" s="9">
        <v>35814874933</v>
      </c>
      <c r="M7" s="9">
        <v>35814874933</v>
      </c>
      <c r="N7" s="9">
        <v>35814874933</v>
      </c>
      <c r="O7" s="9">
        <v>0</v>
      </c>
      <c r="P7" s="9">
        <f>+L7-M7</f>
        <v>0</v>
      </c>
      <c r="Q7" s="9">
        <f t="shared" ref="Q7:Q20" si="1">+M7-N7</f>
        <v>0</v>
      </c>
      <c r="R7" s="8">
        <f t="shared" ref="R7:R20" si="2">+L7/J7</f>
        <v>0.67404815999171908</v>
      </c>
    </row>
    <row r="8" spans="1:18" ht="23.25" customHeight="1" x14ac:dyDescent="0.25">
      <c r="A8" s="13" t="s">
        <v>39</v>
      </c>
      <c r="B8" s="12" t="s">
        <v>2</v>
      </c>
      <c r="C8" s="12" t="s">
        <v>3</v>
      </c>
      <c r="D8" s="11" t="s">
        <v>1</v>
      </c>
      <c r="E8" s="10" t="s">
        <v>52</v>
      </c>
      <c r="F8" s="19">
        <v>19433000000</v>
      </c>
      <c r="G8" s="4">
        <v>0</v>
      </c>
      <c r="H8" s="4">
        <v>0</v>
      </c>
      <c r="I8" s="23">
        <v>0</v>
      </c>
      <c r="J8" s="9">
        <f t="shared" si="0"/>
        <v>19433000000</v>
      </c>
      <c r="K8" s="9">
        <f t="shared" ref="K8:K20" si="3">+J8-L8</f>
        <v>5991110822</v>
      </c>
      <c r="L8" s="9">
        <v>13441889178</v>
      </c>
      <c r="M8" s="9">
        <v>13441889178</v>
      </c>
      <c r="N8" s="9">
        <v>13441889178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0.6917042750990583</v>
      </c>
    </row>
    <row r="9" spans="1:18" ht="23.25" customHeight="1" x14ac:dyDescent="0.25">
      <c r="A9" s="13" t="s">
        <v>40</v>
      </c>
      <c r="B9" s="12" t="s">
        <v>2</v>
      </c>
      <c r="C9" s="12" t="s">
        <v>3</v>
      </c>
      <c r="D9" s="11" t="s">
        <v>1</v>
      </c>
      <c r="E9" s="10" t="s">
        <v>53</v>
      </c>
      <c r="F9" s="19">
        <v>4392000000</v>
      </c>
      <c r="G9" s="4">
        <v>0</v>
      </c>
      <c r="H9" s="4">
        <v>0</v>
      </c>
      <c r="I9" s="23">
        <v>0</v>
      </c>
      <c r="J9" s="9">
        <f t="shared" si="0"/>
        <v>4392000000</v>
      </c>
      <c r="K9" s="9">
        <f t="shared" si="3"/>
        <v>1380713089</v>
      </c>
      <c r="L9" s="9">
        <v>3011286911</v>
      </c>
      <c r="M9" s="9">
        <v>3011286911</v>
      </c>
      <c r="N9" s="9">
        <v>3011286911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0.68562998884335158</v>
      </c>
    </row>
    <row r="10" spans="1:18" ht="23.25" customHeight="1" x14ac:dyDescent="0.25">
      <c r="A10" s="13" t="s">
        <v>41</v>
      </c>
      <c r="B10" s="12" t="s">
        <v>2</v>
      </c>
      <c r="C10" s="12" t="s">
        <v>3</v>
      </c>
      <c r="D10" s="11" t="s">
        <v>1</v>
      </c>
      <c r="E10" s="10" t="s">
        <v>51</v>
      </c>
      <c r="F10" s="19">
        <v>14319000000</v>
      </c>
      <c r="G10" s="4">
        <v>0</v>
      </c>
      <c r="H10" s="4">
        <v>0</v>
      </c>
      <c r="I10" s="23">
        <v>0</v>
      </c>
      <c r="J10" s="9">
        <f t="shared" si="0"/>
        <v>14319000000</v>
      </c>
      <c r="K10" s="9">
        <f t="shared" si="3"/>
        <v>4813945532</v>
      </c>
      <c r="L10" s="9">
        <v>9505054468</v>
      </c>
      <c r="M10" s="9">
        <v>9505054468</v>
      </c>
      <c r="N10" s="9">
        <v>9505054468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0.66380714211886305</v>
      </c>
    </row>
    <row r="11" spans="1:18" ht="23.25" customHeight="1" x14ac:dyDescent="0.25">
      <c r="A11" s="13" t="s">
        <v>42</v>
      </c>
      <c r="B11" s="12" t="s">
        <v>2</v>
      </c>
      <c r="C11" s="12" t="s">
        <v>3</v>
      </c>
      <c r="D11" s="11" t="s">
        <v>1</v>
      </c>
      <c r="E11" s="10" t="s">
        <v>54</v>
      </c>
      <c r="F11" s="19">
        <v>5207000000</v>
      </c>
      <c r="G11" s="4">
        <v>0</v>
      </c>
      <c r="H11" s="4">
        <v>0</v>
      </c>
      <c r="I11" s="23">
        <v>0</v>
      </c>
      <c r="J11" s="9">
        <f t="shared" si="0"/>
        <v>5207000000</v>
      </c>
      <c r="K11" s="9">
        <f t="shared" si="3"/>
        <v>1516243419</v>
      </c>
      <c r="L11" s="9">
        <v>3690756581</v>
      </c>
      <c r="M11" s="9">
        <v>3690756581</v>
      </c>
      <c r="N11" s="9">
        <v>3690756581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0.70880671807182638</v>
      </c>
    </row>
    <row r="12" spans="1:18" ht="23.25" customHeight="1" x14ac:dyDescent="0.25">
      <c r="A12" s="13" t="s">
        <v>43</v>
      </c>
      <c r="B12" s="12" t="s">
        <v>2</v>
      </c>
      <c r="C12" s="12" t="s">
        <v>3</v>
      </c>
      <c r="D12" s="11" t="s">
        <v>1</v>
      </c>
      <c r="E12" s="10" t="s">
        <v>53</v>
      </c>
      <c r="F12" s="19">
        <v>901000000</v>
      </c>
      <c r="G12" s="4">
        <v>0</v>
      </c>
      <c r="H12" s="4">
        <v>0</v>
      </c>
      <c r="I12" s="23">
        <v>0</v>
      </c>
      <c r="J12" s="9">
        <f t="shared" si="0"/>
        <v>901000000</v>
      </c>
      <c r="K12" s="9">
        <f t="shared" si="3"/>
        <v>238831855</v>
      </c>
      <c r="L12" s="9">
        <v>662168145</v>
      </c>
      <c r="M12" s="9">
        <v>662168145</v>
      </c>
      <c r="N12" s="9">
        <v>662168145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0.73492579911209766</v>
      </c>
    </row>
    <row r="13" spans="1:18" ht="23.25" customHeight="1" x14ac:dyDescent="0.25">
      <c r="A13" s="6" t="s">
        <v>44</v>
      </c>
      <c r="B13" s="12" t="s">
        <v>2</v>
      </c>
      <c r="C13" s="12" t="s">
        <v>3</v>
      </c>
      <c r="D13" s="11" t="s">
        <v>1</v>
      </c>
      <c r="E13" s="5" t="s">
        <v>55</v>
      </c>
      <c r="F13" s="20">
        <v>83380000000</v>
      </c>
      <c r="G13" s="4">
        <v>0</v>
      </c>
      <c r="H13" s="4">
        <v>612000000</v>
      </c>
      <c r="I13" s="23">
        <v>0</v>
      </c>
      <c r="J13" s="9">
        <f t="shared" si="0"/>
        <v>82768000000</v>
      </c>
      <c r="K13" s="9">
        <f t="shared" si="3"/>
        <v>2986078184.9100037</v>
      </c>
      <c r="L13" s="9">
        <v>79781921815.089996</v>
      </c>
      <c r="M13" s="9">
        <v>54669402178.559998</v>
      </c>
      <c r="N13" s="9">
        <v>54669402178.559998</v>
      </c>
      <c r="O13" s="9">
        <v>0</v>
      </c>
      <c r="P13" s="9">
        <f t="shared" si="4"/>
        <v>25112519636.529999</v>
      </c>
      <c r="Q13" s="9">
        <f t="shared" si="1"/>
        <v>0</v>
      </c>
      <c r="R13" s="8">
        <f t="shared" si="2"/>
        <v>0.96392231073712054</v>
      </c>
    </row>
    <row r="14" spans="1:18" ht="23.25" customHeight="1" x14ac:dyDescent="0.25">
      <c r="A14" s="6" t="s">
        <v>45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23">
        <v>0</v>
      </c>
      <c r="J14" s="9">
        <f t="shared" si="0"/>
        <v>20000000</v>
      </c>
      <c r="K14" s="9">
        <f t="shared" si="3"/>
        <v>0</v>
      </c>
      <c r="L14" s="9">
        <v>20000000</v>
      </c>
      <c r="M14" s="9">
        <v>17993850</v>
      </c>
      <c r="N14" s="9">
        <v>17993850</v>
      </c>
      <c r="O14" s="9">
        <v>0</v>
      </c>
      <c r="P14" s="9">
        <f t="shared" si="4"/>
        <v>2006150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61</v>
      </c>
      <c r="B15" s="12" t="s">
        <v>2</v>
      </c>
      <c r="C15" s="12" t="s">
        <v>3</v>
      </c>
      <c r="D15" s="11" t="s">
        <v>1</v>
      </c>
      <c r="E15" s="5" t="s">
        <v>62</v>
      </c>
      <c r="F15" s="20">
        <v>6973000000</v>
      </c>
      <c r="G15" s="4">
        <v>0</v>
      </c>
      <c r="H15" s="4">
        <v>6973000000</v>
      </c>
      <c r="I15" s="23">
        <v>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46</v>
      </c>
      <c r="B16" s="12" t="s">
        <v>2</v>
      </c>
      <c r="C16" s="12" t="s">
        <v>3</v>
      </c>
      <c r="D16" s="11" t="s">
        <v>1</v>
      </c>
      <c r="E16" s="5" t="s">
        <v>56</v>
      </c>
      <c r="F16" s="20">
        <v>424000000</v>
      </c>
      <c r="G16" s="4">
        <v>0</v>
      </c>
      <c r="H16" s="4">
        <v>0</v>
      </c>
      <c r="I16" s="23">
        <v>0</v>
      </c>
      <c r="J16" s="9">
        <f t="shared" si="0"/>
        <v>424000000</v>
      </c>
      <c r="K16" s="9">
        <f t="shared" si="3"/>
        <v>163395149</v>
      </c>
      <c r="L16" s="9">
        <v>260604851</v>
      </c>
      <c r="M16" s="9">
        <v>233359991</v>
      </c>
      <c r="N16" s="9">
        <v>233359991</v>
      </c>
      <c r="O16" s="9">
        <v>0</v>
      </c>
      <c r="P16" s="9">
        <f t="shared" si="4"/>
        <v>27244860</v>
      </c>
      <c r="Q16" s="9">
        <f t="shared" si="1"/>
        <v>0</v>
      </c>
      <c r="R16" s="8">
        <f t="shared" si="2"/>
        <v>0.61463408254716978</v>
      </c>
    </row>
    <row r="17" spans="1:18" ht="23.25" customHeight="1" x14ac:dyDescent="0.25">
      <c r="A17" s="6" t="s">
        <v>47</v>
      </c>
      <c r="B17" s="12" t="s">
        <v>2</v>
      </c>
      <c r="C17" s="12" t="s">
        <v>3</v>
      </c>
      <c r="D17" s="11" t="s">
        <v>1</v>
      </c>
      <c r="E17" s="5" t="s">
        <v>57</v>
      </c>
      <c r="F17" s="20">
        <v>3900000000</v>
      </c>
      <c r="G17" s="4">
        <v>8083807573</v>
      </c>
      <c r="H17" s="4">
        <v>0</v>
      </c>
      <c r="I17" s="23">
        <v>0</v>
      </c>
      <c r="J17" s="9">
        <f t="shared" si="0"/>
        <v>11983807573</v>
      </c>
      <c r="K17" s="9">
        <f t="shared" si="3"/>
        <v>1231343634.8199997</v>
      </c>
      <c r="L17" s="9">
        <v>10752463938.18</v>
      </c>
      <c r="M17" s="9">
        <v>10593022328.07</v>
      </c>
      <c r="N17" s="9">
        <v>10546318846.42</v>
      </c>
      <c r="O17" s="9">
        <v>0</v>
      </c>
      <c r="P17" s="9">
        <f t="shared" si="4"/>
        <v>159441610.11000061</v>
      </c>
      <c r="Q17" s="9">
        <f t="shared" si="1"/>
        <v>46703481.649999619</v>
      </c>
      <c r="R17" s="8">
        <f t="shared" si="2"/>
        <v>0.89724938194149029</v>
      </c>
    </row>
    <row r="18" spans="1:18" ht="23.25" customHeight="1" x14ac:dyDescent="0.25">
      <c r="A18" s="6" t="s">
        <v>48</v>
      </c>
      <c r="B18" s="12" t="s">
        <v>2</v>
      </c>
      <c r="C18" s="12" t="s">
        <v>3</v>
      </c>
      <c r="D18" s="11" t="s">
        <v>1</v>
      </c>
      <c r="E18" s="5" t="s">
        <v>58</v>
      </c>
      <c r="F18" s="20">
        <v>790000000</v>
      </c>
      <c r="G18" s="4">
        <v>0</v>
      </c>
      <c r="H18" s="4">
        <v>497000000</v>
      </c>
      <c r="I18" s="23">
        <v>0</v>
      </c>
      <c r="J18" s="9">
        <f t="shared" si="0"/>
        <v>293000000</v>
      </c>
      <c r="K18" s="9">
        <f t="shared" si="3"/>
        <v>109705889.77000001</v>
      </c>
      <c r="L18" s="9">
        <v>183294110.22999999</v>
      </c>
      <c r="M18" s="9">
        <v>181924934.59999999</v>
      </c>
      <c r="N18" s="9">
        <v>181924934.59999999</v>
      </c>
      <c r="O18" s="9">
        <v>0</v>
      </c>
      <c r="P18" s="9">
        <f t="shared" si="4"/>
        <v>1369175.6299999952</v>
      </c>
      <c r="Q18" s="9">
        <f t="shared" si="1"/>
        <v>0</v>
      </c>
      <c r="R18" s="8">
        <f t="shared" si="2"/>
        <v>0.6255771680204778</v>
      </c>
    </row>
    <row r="19" spans="1:18" ht="23.25" customHeight="1" x14ac:dyDescent="0.25">
      <c r="A19" s="6" t="s">
        <v>49</v>
      </c>
      <c r="B19" s="12" t="s">
        <v>2</v>
      </c>
      <c r="C19" s="12" t="s">
        <v>3</v>
      </c>
      <c r="D19" s="11" t="s">
        <v>1</v>
      </c>
      <c r="E19" s="5" t="s">
        <v>59</v>
      </c>
      <c r="F19" s="20">
        <v>10000000</v>
      </c>
      <c r="G19" s="4">
        <v>0</v>
      </c>
      <c r="H19" s="4">
        <v>1807573</v>
      </c>
      <c r="I19" s="23">
        <v>0</v>
      </c>
      <c r="J19" s="9">
        <f t="shared" si="0"/>
        <v>8192427</v>
      </c>
      <c r="K19" s="9">
        <f t="shared" si="3"/>
        <v>0</v>
      </c>
      <c r="L19" s="9">
        <v>8192427</v>
      </c>
      <c r="M19" s="9">
        <v>8088800</v>
      </c>
      <c r="N19" s="9">
        <v>8088800</v>
      </c>
      <c r="O19" s="9">
        <v>0</v>
      </c>
      <c r="P19" s="9">
        <f t="shared" si="4"/>
        <v>103627</v>
      </c>
      <c r="Q19" s="9">
        <f t="shared" si="1"/>
        <v>0</v>
      </c>
      <c r="R19" s="8">
        <f t="shared" si="2"/>
        <v>1</v>
      </c>
    </row>
    <row r="20" spans="1:18" ht="23.25" customHeight="1" thickBot="1" x14ac:dyDescent="0.3">
      <c r="A20" s="6" t="s">
        <v>50</v>
      </c>
      <c r="B20" s="12" t="s">
        <v>2</v>
      </c>
      <c r="C20" s="12">
        <v>11</v>
      </c>
      <c r="D20" s="11" t="s">
        <v>1</v>
      </c>
      <c r="E20" s="5" t="s">
        <v>60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685886568.03999996</v>
      </c>
      <c r="L20" s="9">
        <v>7202768805.96</v>
      </c>
      <c r="M20" s="9">
        <v>3600986517.1900001</v>
      </c>
      <c r="N20" s="9">
        <v>3600986517.1900001</v>
      </c>
      <c r="O20" s="9">
        <v>0</v>
      </c>
      <c r="P20" s="9">
        <f t="shared" si="4"/>
        <v>3601782288.77</v>
      </c>
      <c r="Q20" s="9">
        <f t="shared" si="1"/>
        <v>0</v>
      </c>
      <c r="R20" s="8">
        <f t="shared" si="2"/>
        <v>0.91305405857877953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200771655374</v>
      </c>
      <c r="G21" s="3">
        <f t="shared" si="5"/>
        <v>8083807573</v>
      </c>
      <c r="H21" s="3">
        <f t="shared" si="5"/>
        <v>8083807573</v>
      </c>
      <c r="I21" s="3">
        <f t="shared" si="5"/>
        <v>0</v>
      </c>
      <c r="J21" s="3">
        <f t="shared" si="5"/>
        <v>200771655374</v>
      </c>
      <c r="K21" s="3">
        <f t="shared" si="5"/>
        <v>36436379210.540001</v>
      </c>
      <c r="L21" s="3">
        <f t="shared" si="5"/>
        <v>164335276163.45999</v>
      </c>
      <c r="M21" s="3">
        <f t="shared" si="5"/>
        <v>135430808815.42001</v>
      </c>
      <c r="N21" s="3">
        <f t="shared" si="5"/>
        <v>135384105333.77</v>
      </c>
      <c r="O21" s="3">
        <f t="shared" si="5"/>
        <v>0</v>
      </c>
      <c r="P21" s="3">
        <f t="shared" si="5"/>
        <v>28904467348.040001</v>
      </c>
      <c r="Q21" s="3">
        <f t="shared" si="5"/>
        <v>46703481.649999619</v>
      </c>
      <c r="R21" s="2">
        <f>+L21/J21</f>
        <v>0.81851831055202562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G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2021-10-06T16:28:58Z</dcterms:modified>
</cp:coreProperties>
</file>