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INDCLUFSDU01\Data09$\leulegelo\Desktop\UGPP\Plan de Austeridad\"/>
    </mc:Choice>
  </mc:AlternateContent>
  <xr:revisionPtr revIDLastSave="0" documentId="13_ncr:1_{6B0ABC87-FE7E-454E-995C-1A36D2C3FBF4}" xr6:coauthVersionLast="47" xr6:coauthVersionMax="47" xr10:uidLastSave="{00000000-0000-0000-0000-000000000000}"/>
  <bookViews>
    <workbookView xWindow="-120" yWindow="-120" windowWidth="20730" windowHeight="11160" xr2:uid="{00000000-000D-0000-FFFF-FFFF00000000}"/>
  </bookViews>
  <sheets>
    <sheet name="PLAN AUTERIDAD 2024" sheetId="1" r:id="rId1"/>
    <sheet name="REPORTE MINHACIENDA 2023" sheetId="2" r:id="rId2"/>
  </sheets>
  <definedNames>
    <definedName name="_xlnm._FilterDatabase" localSheetId="0" hidden="1">'PLAN AUTERIDAD 2024'!$A$7:$Q$29</definedName>
    <definedName name="_xlnm.Print_Area" localSheetId="0">'PLAN AUTERIDAD 2024'!$A$1:$Q$31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F17" i="1"/>
  <c r="F10" i="1"/>
  <c r="D11" i="1"/>
  <c r="E14" i="2"/>
  <c r="D28" i="1"/>
  <c r="D29" i="1" s="1"/>
  <c r="I4" i="2"/>
  <c r="F29" i="1" l="1"/>
</calcChain>
</file>

<file path=xl/sharedStrings.xml><?xml version="1.0" encoding="utf-8"?>
<sst xmlns="http://schemas.openxmlformats.org/spreadsheetml/2006/main" count="213" uniqueCount="145">
  <si>
    <t>Artículo 2°. Modificación de planta de personal, estructura administrativa y gastos de personal</t>
  </si>
  <si>
    <t>Artículo 3°. Contratación de personal para la prestación de servicios profesionales y de apoyo a la gestión</t>
  </si>
  <si>
    <t>Artículo 4°. Horas extras y vacaciones</t>
  </si>
  <si>
    <t>Artículo 5°. Arrendamiento y mantenimiento de bienes inmuebles, cambio de sede y adquisición de bienes muebles e inmuebles</t>
  </si>
  <si>
    <t>Artículo 7. Suministro de Tiquetes:</t>
  </si>
  <si>
    <t>Artículo 8. Reconocimiento de viáticos</t>
  </si>
  <si>
    <t>Artículo 9. Delegaciones oficiales</t>
  </si>
  <si>
    <t>Artículo 10. Autorización previa al trámite de comisiones al exterior</t>
  </si>
  <si>
    <t>Artículo 11. Eventos</t>
  </si>
  <si>
    <t>Artículo 12. Esquemas de Seguridad</t>
  </si>
  <si>
    <t>Artículo 13. Vigilancia</t>
  </si>
  <si>
    <t>Las entidades evaluarán la viabilidad de implementar dispositivos tecnológicos como cámaras, alarmas u otros dispositivos, con el fin de reducir el gasto con este tipo de contratos</t>
  </si>
  <si>
    <t>Artículo 14. Vehículos oficiales</t>
  </si>
  <si>
    <t>Artículo 15. Ahorro en publicidad estatal</t>
  </si>
  <si>
    <t>Artículo 17. Suscripción a periódicos y revistas, publicaciones y bases de datos</t>
  </si>
  <si>
    <t>Las suscripciones a bases de datos electrónicas, periódicos o revistas especializadas se efectuarán solamente cuando sea necesario para el cumplimiento del objeto misional de las entidades. Las licencias se adquirirán en las cantidades mínimas suficientes para suplir las necesidades del servicio.</t>
  </si>
  <si>
    <t>Artículo 18. Austeridad en eventos y regalos corporativos, “souvenirs o recuerdos.</t>
  </si>
  <si>
    <t>Artículo 19. Condecoraciones</t>
  </si>
  <si>
    <t>Artículo 20. Racionalización en la Contratación de Estudios.</t>
  </si>
  <si>
    <t>Artículo 21. Reducción de transferencias corrientes.</t>
  </si>
  <si>
    <t>Artículo 22. Sostenibilidad ambiental</t>
  </si>
  <si>
    <t>ARTÍCULO 6. Prelación de encuentros virtuales.</t>
  </si>
  <si>
    <t>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Esta prelación deberá ser evaluada y sustentada para lo establecido en los artículos 7°, 8, 9 y 10 del presente decreto</t>
  </si>
  <si>
    <t xml:space="preserve">CONCEPTO </t>
  </si>
  <si>
    <t>MECANISMOS PARA EL CUMPLIMIENTO DE LA META DE AHORRO 2024</t>
  </si>
  <si>
    <t xml:space="preserve">AREA RESPONSABLE </t>
  </si>
  <si>
    <t>La planta de personal y la estructura organizacional de las entidades que hacen parte del Presupuesto General de la Nación y que pertenecen a la Rama Ejecutiva del Poder Público del orden nacional, solamente se podrá modificar cuando dicha reforma sea a costo cero o genere ahorros en los gastos de la entidad, lo cual requerirá previo concepto emitido por el Departamento Administrativo de la Presidencia de la República.
De forma excepcional, las entidades que hacen parte del Presupuesto General de la Nación y que pertenecen a la Rama Ejecutiva del Poder Público del orden nacional podrán realizar reformas a la planta de personal y a la estructura organizacional que generen gasto, cuando sean consideradas como prioritarias para el cumplimiento de las metas y políticas del Gobierno nacional en concordancia con el Plan Nacional de Desarrollo, lo cual requerirá previo concepto, emitido por el Departamento Administrativo de la Presidencia de la República.
En todos los casos, las entidades deben obtener los conceptos técnicos favorables correspondientes, de acuerdo con la normativa vigente aplicable y a los requisitos que las autoridades competentes determinen para estos trámites.</t>
  </si>
  <si>
    <t>Las entidades que hacen parte del Presupuesto General de la Nación deberán realizar una revisión previa de las razones que justifiquen la contratación de personal para la prestación de servicios profesionales y de apoyo a la gestión.
De conformidad con lo previsto en el artículo 32 de la Ley 80 de 1993 y el artículo 2.8.4.4.5 y siguientes del Decreto número 1068 de 2015, Decreto Único Reglamentario del Sector Hacienda y Crédito Público, solo se celebrarán los contratos que sean estrictamente necesarios para coadyuvar al cumplimiento de las funciones y fines de cada entidad, cuando dichas actividades no puedan realizarse con personal de planta o requieran conocimientos especializados.</t>
  </si>
  <si>
    <t>Las entidades que hacen parte del Presupuesto General de la Nación deben adelantar acciones que permitan racionalizar el reconocimiento y pago de horas extras y ajustarlas a las estrictamente necesarias, Las entidades deben verificar que exista relación entre la necesidad y la programación de las horas extras, con el fin de evitar los innecesarios reconocimientos de estas.
Por regla general, las entidades deben contar con un Plan Anual de Vacaciones, y estas no deben ser acumuladas ni interrumpidas. Solo por necesidad del servicio previa disponibilidad presupuestal o retiro podrán ser compensadas en dinero.</t>
  </si>
  <si>
    <t>Las entidades que hacen parte del Presupuesto General de la Nación deberán seguir las siguientes directrices para el arrendamiento y mantenimiento de bienes inmuebles, cambio de sede y adquisición de bienes muebles e inmuebles:
a) Implementar medidas tendientes a reducir los gastos de arrendamiento de instalaciones físicas, en consideración a su costo, la situación de trabajo en casa, teletrabajo y/o trabajo remoto, a fin de no efectuar renovaciones y proceder a la entrega de los inmuebles, si corresponde, teniendo en cuenta las condiciones propias de cada contrato de arrendamiento.
b) El mantenimiento de bienes muebles de propiedad de las entidades del Estado solo procederá cuando se realice de manera preventiva para garantizar el correcto funcionamiento a fin de no generar un impacto presupuestal a largo plazo; cuando de no realizarse se ponga en riesgo la seguridad y/o se afecten las condiciones de salud ocupacional de las personas, en cuyo caso debe expresa constancia y justificación de su necesidad.
c) El cambio de sede únicamente procederá en uno de los siguientes eventos: i) Cuando no genere impacto al presupuesto asignado en la vigencia; ii) Cuando sea inaplazable la construcción o adquisición de la sede, previo estudio debidamente sustentado; o iii) Cuando el edificio donde funciona la entidad ponga en riesgo la seguridad del personal o no brinde las condiciones laborales adecuadas, de conformidad con las normas establecidas en el Sistema de Gestión de Seguridad y Salud en el Trabajo (SGSST).
d) La adquisición de bienes muebles e inmuebles se podrá efectuar cuando estos no sean estrictamente necesarios para el cumplimiento del objeto misional de las entidades, previa justificación. Para el caso de la adquisición de bienes inmuebles, además se requiere la identificación de predios de propiedad de entidades públicas e identificación de opciones para el desarrollo en esos predios para la construcción de sedes propias.
Parágrafo: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Esta prelación deberá ser evaluada y sustentada para lo establecido en los artículos 7, 8, 9 y 10 del presente Decreto.</t>
  </si>
  <si>
    <t>Toda comisión de servicios y de estudios al exterior de servidores públicos de entidades que pertenecen a la rama ejecutiva del orden nacional, debe justificar la exigencia de la presencia física y deberá contar con la autorización previa del Departamento Administrativo de la Presidencia de la República.
Toda comisión de servicios otorgada a servidores públicos de los órganos que hacen parte del Presupuesto General de la Nación , para cumplir compromisos en representación del Gobierno colombiano con organismos o entidades internacionales de las cuales Colombia haga parte, deberá comunicarse previamente al Ministerio de Relaciones Exteriores, con el fin de actuar coordinadamente en el exterior y mejorar la gestión diplomática del Gobierno nacional.</t>
  </si>
  <si>
    <t>En los eventos oficiales de los organismos que hacen parte del Presupuesto General de la Nación, se deben observar las siguientes medidas de austeridad: 
a) Privilegiar la virtualidad en la organización y desarrollo.
b) Cuando, excepcionalmente, el evento sea presencial, se deberá dar prioridad al uso de espacios institucionales.
c) Para eventos de capacitación:
a. Coordinar su realización y logística, en la medida de lo posible, con otras entidades del Estado que tengan necesidad análoga o similar.
b. Priorizar el uso de las tecnologías de la información y de las comunicaciones de manera que se racionalice la papelería y demás elementos de apoyo.
d) En los eventos presenciales, racionalizar la provisión de refrigerios y almuerzos a los estrictamente necesarios.</t>
  </si>
  <si>
    <t>La unidad Nacional de Protección y Dirección de la Policía Nacional, con acatamiento del marco del marco legal y reglamentario deberán en lo posible realizar una revisión a los esquemas de seguridad de los servidores públicos de las entidades de la rama ejecutiva del orden nacional y, procurar, reducir su conformación. Estas actuaciones deberán estar en arcadas en el respeto a la vida e integridad personal de los servidores.
Las entidades harán monitoreo constante a las horas extras de los esquemas de seguridad.</t>
  </si>
  <si>
    <t>Las entidades que hacen parte del Presupuesto General de la Nación únicamente podrán adquirir vehículos automotores, cuando el automotor presente una obsolescencia mayor a seis (6) años, contados a partir de la matrícula del vehículo y su necesidad esté debidamente justificada en estudios que demuestren la conveniencia y el ahorro para la entidad
Los servidores públicos que tienen asignado el uso de vehículos oficiales procurarán que los conductores respeten en todo momento las disposiciones de tránsito Asimismo, los vehículos oficiales asignados a los servidores públicos no podrán estacionarse en sitios prohibidos en la vía pública y su uso debe ser exclusivo para el cumplimiento de sus funciones
Los vehículos sólo podrán ser utilizados de lunes a viernes, y su uso en fines de semana y festivos deberá ser justificado en necesidades del servicio y en razones de seguridad
Parágrafo 1º. Se podrá adquirir vehículos, siempre y cuando sea para el uso exclusivo de las Fuerzas Militares y de la Policía Nacional, para defensa, seguridad nacional y convivencia ciudadana.
La Fiscalía General de la Nación podrá adquirir vehículos, siempre y cuando sea para el cumplimiento de las funciones de la Dirección de Protección y Asistencia
Igualmente, la Unidad Administrativa Especial Migración Colombia podrá adquirir vehículos para el cumplimiento de su labor de autoridad de vigilancia y control migratorio del Estado colombiano.
Parágrafo 2º. Para dar cumplimiento a lo previsto en el artículo 8º de la Ley 1964 de 2019, se podrán adquirir vehículos eléctricos o vehículos que funcionen con otras fuentes alternativas de energía, siempre y cuando se requieran para el cumplimiento del objeto misional de la entidad debidamente justificado y sustentado.</t>
  </si>
  <si>
    <t>Está prohibida la realización de recepciones, fiestas, agasajos o conmemoraciones de las entidades con cargo a los recursos del Presupuesto General de la Nación.
Se exceptúan de la anterior disposición los gastos que efectúe el Departamento Administrativo de la Presidencia de la República y los gastos para reuniones protocolarias o internacionales que requieran realizar los Ministerios de Relaciones Exteriores, de Comercio, Industria y Turismo (exclusivamente para actividades encaminadas al fomento del comercio exterior).
Las entidades deberán abstenerse de adquirir regalos corporativos, souvenirs o recuerdos No se financiarán regalos corporativos ni artículos promocionales o de mercadeo por parte de las entidades que hacen parte del Presupuesto General de la Nación.</t>
  </si>
  <si>
    <t>Artículo 16. Papelería y telefonía</t>
  </si>
  <si>
    <t>OFICINA DE COMUNICACIONES</t>
  </si>
  <si>
    <t>Las entidades que hacen parte del Presupuesto General de la Nación deberán aplicar las siguientes medidas para el reconocimiento de los viáticos:
a) Cuando la totalidad de los gastos para manutención y alojamiento que genere la comisión de servicios sean asumidos por otro organismo o entidad, no habrá lugar al pago de viáticos.
b) Cuando los gastos por concepto de viáticos que genera la comisión son asumidos de forma parcial por otro organismo o entidad, únicamente se podrá reconocer la diferencia en forma proporcional a criterio de la entidad, y con fundamento en la normativa aplicable a la materia.
c) Cuando la comisión de servicios no requiera que el servidor público pernocte en el lugar de la comisión, la administración podrá reconocer un valor menor al cincuenta por ciento (50%) a que hacen referencia los decretos salariales para lo cual tendrán en cuenta los costos del lugar al que se desplaza el servidor.</t>
  </si>
  <si>
    <t>Las entidades procurarán adoptar las siguientes acciones medioambientales y de ahorro:
a) Implementar sistemas de reciclaje de aguas, aprovechamiento de aguas lluvias e instalación de ahorradores;
b) Fomentar una cultura de uso racional y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tecnologia;
e) Crear programas intermedios de fomento al uso de vehículos y medios de transporte ambientalmente sostenibles, como bicicletas, transporte público, entre otros.</t>
  </si>
  <si>
    <t>Cada entidad del Presupuesto General de la Nación deberá especificar en su Plan de Austeridad las medidas adoptadas y el resultado de las mismas, para la reducción en un porcentaje no inferior al cinco por ciento (5%) anual de las transferencias corrientes conforme a lo previsto en el artículo 19 de la Ley 2155 de 2021.</t>
  </si>
  <si>
    <t>Antes de contratar estudios y/o diseños, cada entidad verificará si cuenta con otros estudios con el mismo o similar objeto (esto se podrá determinar considerando el alcance y los entregables de los estudios). En estos casos, la respectiva entidad revisará si es posible utilizar, total o parcialmente, los estudios que ya se tienen, para obtener el fin que se propone, o si es necesario actualizar, complementar, el estudio o el diseño que ya se tiene, en cuyo caso se aplicarán los principios de la contratación pública y solo contratará los trabajos adicionales que sean necesarios para actualizar o complementar dichos estudios.</t>
  </si>
  <si>
    <t xml:space="preserve">Queda prohibido el otorgamiento de condecoraciones de cualquier tipo que generen erogación.
Se exceptúan las condecoraciones que debe otorgar el Ministerio de Defensa Nacional - Fuerzas Militares y Policía Nacional que deban otorgar para dar cumplimiento a los estatutos de carrera y las disposiciones en materia de estímulos y ascenso, las cuales deberán generar un ahorro en los gastos causados por estos conceptos por lo menos del 10%, respecto a la vigencia anterior.
Igualmente, estarán exceptuadas las condecoraciones que imponga u otorgue el Presidente de la República, así como las que generen erogación a cargo del Departamento Administrativo de la Presidencia de la República o del Ministerio de Relaciones Exteriores en lo relacionado con el ejercicio de las funciones que le son propias.
 </t>
  </si>
  <si>
    <t>Para el uso adecuado de papelería y telefonía, las entidades que hacen parte del Presupuesto General de la Nación deberán:
a) Utilizar medios digitales, de manera preferente, y evitar impresiones;
b) Las publicaciones de toda entidad deberán hacerse de manera preferente en su sitio web;
c) Reducir el consumo, reutilizar y reciclar implementos de oficina;
d) Racionalizar las llamadas telefónicas internacionales, nacionales y a celulares y privilegiar sistemas basados en protocolo de internet;
e) Abstenerse de renovar o adquirir teléfonos celulares y planes de telefonía móvil, Internet y datos para los servidores públicos de cualquier nivel, debiendo desmontar gradualmente los planes o servicios que tengan actualmente contratados. Se exceptúan aquellos que se destinen para la prestación del servicio de atención al ciudadano, la transmisión de datos de condiciones hidrometeorológicas, y los requeridos como parte de la dotación del personal que garantiza la seguridad de beneficiarios de esquemas, de acuerdo con to establecido en el Decreto 1066 de 2015 o el que haga sus veces.
Parágrafo. Se podrán adquirir y asignar teléfonos celulares y planes de telefonía móvil, Internet y datos, de manera exclusiva, para el desarrollo de las actividades de inteligencia y contrainteligencia a cargo de los organismos del Estado que ejercen esta función, sin que esta asignación pueda tener un carácter permanente.</t>
  </si>
  <si>
    <t>Las entidades que hacen parte del Presupuesto General de la Nación deberán abstenerse de celebrar contratos de publicidad y/o propaganda personalizada que promocione la gestión del Gobierno nacional, tales como: agendas, almanaques, libretas, pocillos, vasos, esteros, adquirir revistas o similares, imprimir informes, folletos o textos institucionales
Las entidades deberán seguir los siguientes lineamientos, para ahorrar en publicidad estatal:
a) Todo gasto de publicidad de las entidades de la rama ejecutiva del orden nacional, incluidos los que se realicen en desarrollo de contratos de operación logística, así como los efectuados con recursos provenientes de la Banca Mult4ateraI, tendrá que ser informado al Departamento Administrativo de la Presidencia de la República y contar con su visto bueno antes de iniciar los procesos de contratación.
b) Todo gasto de publicidad estatal deberá enmarcarse en el uso adecuado y eficiente de los recursos públicos destinados a la contratación, con el fin de evitar el uso excesivo controlar el gasto público y garantizar la austeridad
c) Todas las entidades que hacen parte del Presupuesto General de la Nación velarán por el adecuado control y vigilancia de los rubros que se destinen en sus presupuestos a la publicidad estatal.
Parágrafo. El Ministerio de Defensa Nacional - Fuerzas Militares y Policía Nacional, establecerán un plan de reducción de costos para la contratación o realización directa de ediciones, impresiones o publicaciones de documentos, a fin de que la adquisición sea estrictamente la necesaria para adelantar los programas y las funciones que legalmente debe cumplir.
En todo caso, bajo las consideraciones que se establecen en el presente decreto respecto a la reducción de impresos, se deberá privilegiar el uso de medios electrónicos para su difusión.</t>
  </si>
  <si>
    <t>En los casos de delegaciones oficiales las entidades de la rama ejecutiva del orden nacional deberán conferir comisión de servicios a los servidores públicos cuya participación sea estrictamente necesaria por la relación de las funciones del empleo que desempeñan con el objeto de esta.
Corresponde a las entidades soportar documentalmente la razonabilidad y necesidad de la asistencia del número plural de sus servidores, individualizando la justificación por cada uno de ellos, según el empleo que desempeña, sus funciones, el objeto de la comisión, y que no se afectará la prestación del servicio.</t>
  </si>
  <si>
    <t>Los viajes aéreos nacionales e internacionales de servidores en todos los órganos que pertenecen al Presupuesto General de la Nación, deberán hacerse en clase económica o en la tarifa que no supere el costo de esta, salvo los debidamente justificados, y en aquellos casos en los cuales los Ministros de Despacho tengan por objeto promover y gestionar el financiamiento de la Nación, o que el vuelo tenga una duración de más de ocho (o) horas. Para el caso de las entidades de la rama ejecutiva del orden nacional, estos deberán justificarse ante el Departamento Administrativo de la Presidencia de la República.
Cuando el servidor haga parte de la comitiva que acompañe al Presidente de la República o Vicepresidenta de la República y se transporte en el avión presidencial o en el medio de transporte que se designe para transportar al Presidente de la República o Vicepresidenta de la República, no habrá lugar al pago de gastos de transporte.
Los gastos de viaje se autorizan únicamente si no están cubiertos por la entidad o por las entidades que organizan los eventos.</t>
  </si>
  <si>
    <t>PLAN DE AUSTERIDAD DEL GASTO UGPP</t>
  </si>
  <si>
    <t>Versión 1</t>
  </si>
  <si>
    <t>Fecha: 2024-03-12</t>
  </si>
  <si>
    <t>Entidad</t>
  </si>
  <si>
    <t>Código</t>
  </si>
  <si>
    <t>Categoría</t>
  </si>
  <si>
    <t>Ahorro</t>
  </si>
  <si>
    <t>Variación</t>
  </si>
  <si>
    <t>UNIDAD ADMINISTRATIVA ESPECIAL DE GESTIÓN  PENSIONAL Y CONTRIBUCIONES PARAFISCALES DE LA PROTECCIÓN SOCIAL (UGPPP) - GESTIÓN GENERAL</t>
  </si>
  <si>
    <t>13-14-01</t>
  </si>
  <si>
    <t>ARRENDAMIENTO DE BIENES INMUEBLES</t>
  </si>
  <si>
    <t>9.281.666.137</t>
  </si>
  <si>
    <t>CONSUMO DE AGUA</t>
  </si>
  <si>
    <t>41.880.629</t>
  </si>
  <si>
    <t>2.678.824</t>
  </si>
  <si>
    <t>CONSUMO DE ENERGÍA</t>
  </si>
  <si>
    <t>621.804.960</t>
  </si>
  <si>
    <t>12.959.016</t>
  </si>
  <si>
    <t>CONTRATACION DE PERSONAL PARA LA PRESTACION DE SERVICIOS Y APOYO A LA GESTIÓN</t>
  </si>
  <si>
    <t>8.461.533.906</t>
  </si>
  <si>
    <t>-108.654.683</t>
  </si>
  <si>
    <t>EVENTOS</t>
  </si>
  <si>
    <t>517.083.891</t>
  </si>
  <si>
    <t>102.210.376</t>
  </si>
  <si>
    <t>HORAS EXTRAS Y VACACIONES</t>
  </si>
  <si>
    <t>522.491.850</t>
  </si>
  <si>
    <t>-1.623.438.891</t>
  </si>
  <si>
    <t>MANTENIMIENTO DE BIENES INMUEBLES, CAMBIO DE SEDE Y ADQUISIÓN DE BIENES MUEBLES</t>
  </si>
  <si>
    <t>801.078.691</t>
  </si>
  <si>
    <t>-742.630.416</t>
  </si>
  <si>
    <t>PAPELERÍA Y TELEFONÍA</t>
  </si>
  <si>
    <t>372.495.769</t>
  </si>
  <si>
    <t>37.368.439</t>
  </si>
  <si>
    <t>RECONOCIMIENTO DE VIÁTICOS</t>
  </si>
  <si>
    <t>127.270.461</t>
  </si>
  <si>
    <t>-99.128.039</t>
  </si>
  <si>
    <t>SERVICIO DE SEGURIDAD Y VIGILANCIA</t>
  </si>
  <si>
    <t>990.687.630</t>
  </si>
  <si>
    <t>-118.664.694</t>
  </si>
  <si>
    <t>SUMINISTRO DE TIQUETES</t>
  </si>
  <si>
    <t>135.323.274</t>
  </si>
  <si>
    <t>-130.654.661</t>
  </si>
  <si>
    <t xml:space="preserve">DESCRIPCION DECRETO 0199 DE 2024 </t>
  </si>
  <si>
    <t>% Meta de Ahorro</t>
  </si>
  <si>
    <t>1. OBJETIVO ESTRATÉGICO</t>
  </si>
  <si>
    <t>2. RESPONSABLE DEL PLAN</t>
  </si>
  <si>
    <t>Dirección de Soporte y Desarrollo Organizacional</t>
  </si>
  <si>
    <t>3. OBJETIVO DEL PLAN</t>
  </si>
  <si>
    <t>5. ALCANCE DEL PLAN</t>
  </si>
  <si>
    <t>Alcanzar la excelencia en la prestación de servicios misionales y en la gestión organizacional.</t>
  </si>
  <si>
    <t>4. ESTRATEGIA</t>
  </si>
  <si>
    <t>Gestión del cambio organizacional</t>
  </si>
  <si>
    <t>El presente plan es aplicable hasta la vigencia del Decreto 0199 de 2024 "Por el cual se establece el Plan de Austeridad del Gasto para los órganos que hacen parte del Presupuesto General de la Nación"</t>
  </si>
  <si>
    <t>SEGUIMIENTO</t>
  </si>
  <si>
    <t>TOTAL DE EJECUCIÓN PRIMER SEMESTRE 2024</t>
  </si>
  <si>
    <t>ACTIVIDADES EJECUTADAS</t>
  </si>
  <si>
    <t>OBSERVACIONES</t>
  </si>
  <si>
    <t>AHORRO CONSEGUIDO</t>
  </si>
  <si>
    <t>TOTAL DE EJECUCIÓN SEGUNDO SEMESTRE 2024 (TOTAL VIGENCIA)</t>
  </si>
  <si>
    <t>TOTAL</t>
  </si>
  <si>
    <t>TOTAL DE EJECUCIÓN 2023 REPORTE MINHACIENDA</t>
  </si>
  <si>
    <t>Establecer los lineamientos para fortalecer el uso racional de los recursos públicos asignados a la UGPP, afianzando la cultura de ahorro, aplicando las medidas de austeridad del gasto establecidas por el gobierno nacional, los controles y los lineamientos que permitan que ser una entidad eficiente, eficaz y austera.</t>
  </si>
  <si>
    <t>TOTAL AHORRADO</t>
  </si>
  <si>
    <t>RESPONSABLE DE REPORTE</t>
  </si>
  <si>
    <t>FECHA REPORTE APLICATIVO  MINHACIENDA</t>
  </si>
  <si>
    <t>Valor a ahorrar $
(Valor en Millones de Pesos)</t>
  </si>
  <si>
    <t>META DE AHORRO 2024 
(Con respecto a 2023)</t>
  </si>
  <si>
    <t>Total
(Valor en Millones de Pesos)</t>
  </si>
  <si>
    <t>% Alcanzado</t>
  </si>
  <si>
    <t>SUBDIRECCIÓN DE GESTIÓN HUMANA</t>
  </si>
  <si>
    <t>SUBDIRECCIÓN FINANCIERA</t>
  </si>
  <si>
    <t>SUBDIRECCIÓN ADMINISTRATIVA</t>
  </si>
  <si>
    <t>La instrucción de la administración es fortalecer la capacitación en territorios, por lo tanto se prioriza en el plan estratégico de la entidad las comisiones de las áreas misionales (Valor proyectado 2024: $254 mill)</t>
  </si>
  <si>
    <t>La instrucción de la administración es fortalecer la capacitación en territorios, por lo tanto se prioriza en el plan estratégico de la entidad las comisiones de las áreas misionales (Valor proyectado 2024: $138 mill)</t>
  </si>
  <si>
    <t>No hay meta de ahorro en vista que la administración actualmente tiene recursos apropiados por $ 3656 mill estima realizar un traslado presupuestal por $ 7967 mill lo que genera que no se establezca una meta de ahorro en este concepto.</t>
  </si>
  <si>
    <t>La entidad no establece una meta de ahorro en este concepto porque lo programado supera los resultados del 2023 (valor proyectado 2024: $ 12120 mill)</t>
  </si>
  <si>
    <t>La entidad no establece una meta de ahorro en este concepto porque el valor adjudicado del actual contrato supera el monto del 2023 (Valor Proyectado 2024: $1307 mill)</t>
  </si>
  <si>
    <t>La meta no se puede cumplir porque los valores programados para el presente año superan el monto ejecutado en 2023 (Valores proyectados 2024: Papelería $ 13 mill, Telefonía $ 449 mill)</t>
  </si>
  <si>
    <t>Se estima reducir un 5% traducido en $ 1210 mill</t>
  </si>
  <si>
    <t>NO APLICA</t>
  </si>
  <si>
    <t>DIRECCIÓN DE SOPORTE
SUBDIRECCIÓN ADMINISTRATIVA</t>
  </si>
  <si>
    <t xml:space="preserve">En la Unidad se encuentra adoptado el teletrabajo suplementario dos dias en casa y tres en sede mediante Resolución 2358 de 2022 prorrogada mediante Resolución 2975 de 2023 
Adicionalmente mediante Resolución 2812 de 2023 seadopto el teletrabajo autónomo de manera excepcional para los servidores publicos con condiciones de salud particular y recomendaciones medico laborales </t>
  </si>
  <si>
    <t>Para lograr es ta  meta de ahorro el Plan Estratégico del Talento Humano de la UGPP adoptado mediante Resolución 094 del 31 de enero de 2024 establece  que un número importante de actividades de capacitación,  bienestar, clima y cultura, política de integridad , Gestión del conociiento  y sesguridad  y salud en el trabajo  se ralizará de manera virtual.   Esta se ajustará al presupuesto asignado.</t>
  </si>
  <si>
    <t>Se continuará con el cumplimiento respecto a los arrendamientos y mantenimiento de bienes inmuebles, cambio de sede y adquisición de bienes muebles e inmuebles, laborando en la modalidad de teletrabajo suplementario continuando con el uso de los inmuebles tomados en arrendamiento, sin nuevas contrataciones de arrendamiento a la fecha. Los mantenimientos a los bienes inmuebles son reparaciones menores y solo se realizan de manera preventiva y correctiva con el fin de no poner en riesgo la seguridad y/o salud ocupacional de las personas.</t>
  </si>
  <si>
    <t>Tal como se realizó la vigencia pasada se continuará gestionando los tiquetes en clase económica o en la tarifa que no supere el costo de esta, salvo los debidamente justificados.</t>
  </si>
  <si>
    <t>La UGPP no maneja para sus Directivos esquemas de seguridad.</t>
  </si>
  <si>
    <t>Se dará cumplimiento ya que la entidad ya tiene implementados dispositivos tecnológicos como cámaras, alarmas u otros dispositivos, con el fin de reducir el gasto con este tipo de contratos.</t>
  </si>
  <si>
    <t>Se dará cumplimiento, adquiriendo vehículos automotores solo cuando el automotor presente una obsolescencia mayor a seis (6) años, así mismo , se propende porque el conductor respete en todo momento las disposiciones de tránsito, igualmente los vehículos oficiales no se estacionan en sitios prohibidos en la vía pública y su uso debe ser exclusivo para el cumplimiento de las funciones asignadas a la entidad.</t>
  </si>
  <si>
    <t>Se cumplirá con lo señalado, toda vez que, el consumo de  implementos de oficina sea el mínimo necesario y el suministro se efectuará en lo posible, a través, de la reutilización y reciclaje de los mismos.
De igual forma, no se adquirirán teléfonos celulares ni planes de telefonía móvil, internet y datos para los servidores públicos de cualquier nivel</t>
  </si>
  <si>
    <t>Para la presente vigencia se priorizaron los contratos de prestación de servicios que son de cumplimiento a los diferentes planes estrategicos y de acción de las áreas de la entidad.</t>
  </si>
  <si>
    <t>Para la presente vigencia no se tiene proyectado en el PAABYS la contratación de estudios y/o diseños</t>
  </si>
  <si>
    <t>La entidad no tiene prevista ninguna modificación o ampliación de la planta de empleos, en razon de lo cual no hay meta de ahorro para dicho item.</t>
  </si>
  <si>
    <t>Se prioriza el uso de las redes sociales de la entidad y las actividades misionales en cumplimiento de los diferentes planes estratégicos de la vigencia.</t>
  </si>
  <si>
    <r>
      <rPr>
        <b/>
        <u/>
        <sz val="8"/>
        <color theme="1"/>
        <rFont val="Calibri"/>
        <family val="2"/>
        <scheme val="minor"/>
      </rPr>
      <t>a)</t>
    </r>
    <r>
      <rPr>
        <sz val="8"/>
        <color theme="1"/>
        <rFont val="Calibri"/>
        <family val="2"/>
        <scheme val="minor"/>
      </rPr>
      <t xml:space="preserve"> Con el fin de ahorrar el recurso hídrico, en todas las sedes de la UGPP a nivel nacional, ya se tienen instalados ahorradores. Esto se encuentra incluido en los contratos de arrendamiento como buena práctica.                                                                                                                                                                                                                                                                                                                                                                                          </t>
    </r>
    <r>
      <rPr>
        <b/>
        <u/>
        <sz val="8"/>
        <color theme="1"/>
        <rFont val="Calibri"/>
        <family val="2"/>
        <scheme val="minor"/>
      </rPr>
      <t>b)</t>
    </r>
    <r>
      <rPr>
        <sz val="8"/>
        <color theme="1"/>
        <rFont val="Calibri"/>
        <family val="2"/>
        <scheme val="minor"/>
      </rPr>
      <t xml:space="preserve"> Se formularon y se encuentran en proceso de ejecución dos programas: 1) Programa Uso Eficiente y Ahorro de Energía y 2) Programa Ahorro y Uso eficiente del agua, ambos planteados en el Plan de Acción Gestión Ambiental UGPP 2024. En los programas, de forma correspondiente se encuentran agendadas capacitaciones en alianza con la Secretaría Distrital de Ambiente sobre estrategias del consumo sostenible del agua, sobre prácticas sostenibles y sobre fuentes no convencionales de energía. Adicionalmente, están estructuradas las sensibilizaciones por comunicaciones, virtuales y/o presenciales en temas para el consumo sostenible del agua y de energía dirigido a funcionarios, contratistas y personal de aseo.  Sumado a esto, en términos de inspecciones y mantenimiento, serán realizados para la energía los mantenimiento preventivo y/o correctivo de redes y equipos eléctricos de las sedes (sistema de aire, transformadores, talberos, tomas eléctricas), el seguimiento a los mantenimientos de la red y equipos eléctricos (ascensores, transformadores, iluminación, tableros) de arrendadores de sedes y la caracterización energética a las sedes a nivel nacional. Y para el agua serán realizadas las correspondientes inspecciones a baños internos, piletas y cafetería de las sedes; serán ejecutados los mantenimiento preventivo y/o correctivo de redes hidráulicas y se realizará la verificación del lavado de tanques de almacenamiento de agua y trampas de grasas de los edificios donde se ubican las sedes de forma semestral.                                                                                                                                                                                                                                                                                                                                                        </t>
    </r>
    <r>
      <rPr>
        <b/>
        <u/>
        <sz val="8"/>
        <color theme="1"/>
        <rFont val="Calibri"/>
        <family val="2"/>
        <scheme val="minor"/>
      </rPr>
      <t xml:space="preserve"> c)</t>
    </r>
    <r>
      <rPr>
        <sz val="8"/>
        <color theme="1"/>
        <rFont val="Calibri"/>
        <family val="2"/>
        <scheme val="minor"/>
      </rPr>
      <t xml:space="preserve"> Las sedes Marriott y Multiplaza cuentan con la certificación LEED por su ahorro energético y la aplicación de prácticas amigables con el ambiente. Para las otras sedes a nivel nacional incluyendo Marriott y Multiplaza, se cuenta con un sistema técnico de sensores de presencia de 360° infrarrojo y medidores específicos para las sedes de propiedad horizontal. Adicionalmente, para el ahorro del recurso energético, se continuará con el cambio a iluminación LED en la sede administrativa y uso de luminarias ahorradoras en las sedes a nivel nacional.                                                                                                                                                                                                                                                                                                                                       </t>
    </r>
    <r>
      <rPr>
        <b/>
        <u/>
        <sz val="8"/>
        <color theme="1"/>
        <rFont val="Calibri"/>
        <family val="2"/>
        <scheme val="minor"/>
      </rPr>
      <t>d)</t>
    </r>
    <r>
      <rPr>
        <sz val="8"/>
        <color theme="1"/>
        <rFont val="Calibri"/>
        <family val="2"/>
        <scheme val="minor"/>
      </rPr>
      <t xml:space="preserve"> Para dar cumplimiento a la reutilización y el reciclaje de elementos de oficina, en el Programa Gestión Integral de Residuos Sólidos Aprovechables planteado en el Plan de Acción Gestión Ambiental UGPP 2024, se realizará la entrega de los residuos sólidos aprovechables a una asociación de recicladores de forma mensual y en respuesta, entregarán a la entidad los soportes y los certificados de aprovechamiento. También se harán capacitaciones con la Secretaría Distrital de Ambiente sobre residuos sólidos y  actividades con los funcionarios y contratistas de la UGPP sobre la correcta disposición y clasificación de los mismos. Adicionalmente, para alargar la vida útil de los residuos, se realizará la inscipción de la entidad a programas posconsumo con la correspondiente gestión con fundaciones y empresas certificadas que permitirán llevar a cabo las capacitaciones correspondientes. Y en cuanto a los elementos tecnológicos,  se gestionará la correcta disposición final de RAEES dados de baja que se encuentran almacenados y el seguimiento a los residuos peligrosos y especiales generados por contratistas de mantenimientos y outsorcing tecnológico.                                                                                                                                                                                                                                    </t>
    </r>
    <r>
      <rPr>
        <b/>
        <u/>
        <sz val="8"/>
        <color theme="1"/>
        <rFont val="Calibri"/>
        <family val="2"/>
        <scheme val="minor"/>
      </rPr>
      <t>e)</t>
    </r>
    <r>
      <rPr>
        <sz val="8"/>
        <color theme="1"/>
        <rFont val="Calibri"/>
        <family val="2"/>
        <scheme val="minor"/>
      </rPr>
      <t xml:space="preserve"> Para fomentar los medios de transporte sostenibles, la sede Marriott tiene a disposición 25 parqueaderos para las bicicletas. Adicionalmente, en las actividades de sensibilización ambiental programadas con PIC, se hablará de distintos medios de transporte que pueden reducir la Huella Ecológica y apoyar en la Adaptación y Mitigación al cambio climático. También por medio de las sensibilizaciones para ser ejecutado en conjunto con el equipo de Comunicaciones dirigido hacia los funcionarios y contratistas de la UGPP y usuarios externos de redes sociales, se generarán piezas que promuevan el uso de bicicleta, de transporte público y el hábito de compartir vehiculo. También se planea hacer un reconocimiento a los funcionarios comprometidos con el uso de la bicicleta para la llegada al trabajo. </t>
    </r>
  </si>
  <si>
    <r>
      <rPr>
        <b/>
        <sz val="11"/>
        <color theme="1"/>
        <rFont val="Calibri"/>
        <family val="2"/>
        <scheme val="minor"/>
      </rPr>
      <t xml:space="preserve">VIÁTICOS : </t>
    </r>
    <r>
      <rPr>
        <sz val="11"/>
        <color theme="1"/>
        <rFont val="Calibri"/>
        <family val="2"/>
        <scheme val="minor"/>
      </rPr>
      <t xml:space="preserve">Dar cumplimiento a la Circular No. 009 de 03 de marzo de 2024. Correspondiente a tiquetes aéreos. Realizar seguimiento del cumplimiento de esta. </t>
    </r>
  </si>
  <si>
    <r>
      <rPr>
        <b/>
        <sz val="11"/>
        <color theme="1"/>
        <rFont val="Calibri"/>
        <family val="2"/>
        <scheme val="minor"/>
      </rPr>
      <t>HORAS EXTRAS:</t>
    </r>
    <r>
      <rPr>
        <sz val="11"/>
        <color theme="1"/>
        <rFont val="Calibri"/>
        <family val="2"/>
        <scheme val="minor"/>
      </rPr>
      <t xml:space="preserve"> Realizar relación de los funcionarios que por nivel jerárquico tienen derecho y que estén probadas en el formato de autorización horas extras teniendo en cuenta q la liquidación de las mismas se aplicar el tope de las mismas.  Decreto 301-2024, Articulo 14                                                     
</t>
    </r>
    <r>
      <rPr>
        <b/>
        <sz val="11"/>
        <color theme="1"/>
        <rFont val="Calibri"/>
        <family val="2"/>
        <scheme val="minor"/>
      </rPr>
      <t xml:space="preserve">VACACIONES: </t>
    </r>
    <r>
      <rPr>
        <sz val="11"/>
        <color theme="1"/>
        <rFont val="Calibri"/>
        <family val="2"/>
        <scheme val="minor"/>
      </rPr>
      <t xml:space="preserve">Dar cumplimiento a la Circular No. 001 de enero 2024. Correspondiente a programación de vacaciones. Realizar seguimiento del cumplimiento de esta. </t>
    </r>
  </si>
  <si>
    <t>Congelar sin mover del rubro previo concepto el 5% del total de Transferencias corrientes</t>
  </si>
  <si>
    <t>Aprobado Por:
Elaborado Por:
Revisado Por:</t>
  </si>
  <si>
    <t>Marelbi Verbel Peña
Linda Eulegelo
Jessica Quiroz, Mario Leal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</si>
</sst>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13">
    <font>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1"/>
      <color rgb="FF000000"/>
      <name val="Calibri"/>
      <family val="2"/>
    </font>
    <font>
      <sz val="8"/>
      <color rgb="FF000000"/>
      <name val="&quot;Arial Narrow&quot;"/>
    </font>
    <font>
      <b/>
      <sz val="14"/>
      <color theme="0"/>
      <name val="Calibri"/>
      <family val="2"/>
      <scheme val="minor"/>
    </font>
    <font>
      <sz val="8"/>
      <name val="Calibri"/>
      <family val="2"/>
      <scheme val="minor"/>
    </font>
    <font>
      <b/>
      <sz val="20"/>
      <color theme="1"/>
      <name val="Calibri"/>
      <family val="2"/>
      <scheme val="minor"/>
    </font>
    <font>
      <sz val="8"/>
      <color theme="1"/>
      <name val="Calibri"/>
      <family val="2"/>
      <scheme val="minor"/>
    </font>
    <font>
      <b/>
      <u/>
      <sz val="8"/>
      <color theme="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rgb="FF9FC5E8"/>
        <bgColor rgb="FF9FC5E8"/>
      </patternFill>
    </fill>
    <fill>
      <patternFill patternType="solid">
        <fgColor rgb="FF92D050"/>
        <bgColor theme="0"/>
      </patternFill>
    </fill>
    <fill>
      <patternFill patternType="solid">
        <fgColor rgb="FF92D050"/>
        <bgColor indexed="64"/>
      </patternFill>
    </fill>
    <fill>
      <patternFill patternType="solid">
        <fgColor theme="0"/>
        <bgColor theme="0"/>
      </patternFill>
    </fill>
    <fill>
      <patternFill patternType="solid">
        <fgColor theme="4" tint="-0.499984740745262"/>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164" fontId="2" fillId="0" borderId="0" applyFont="0" applyFill="0" applyBorder="0" applyAlignment="0" applyProtection="0"/>
  </cellStyleXfs>
  <cellXfs count="68">
    <xf numFmtId="0" fontId="0" fillId="0" borderId="0" xfId="0"/>
    <xf numFmtId="0" fontId="0" fillId="0" borderId="1" xfId="0" applyBorder="1"/>
    <xf numFmtId="0" fontId="0" fillId="0" borderId="1" xfId="0" applyBorder="1" applyAlignment="1">
      <alignment horizontal="justify" vertical="top" wrapText="1"/>
    </xf>
    <xf numFmtId="0" fontId="0" fillId="0" borderId="1" xfId="0" applyBorder="1" applyAlignment="1">
      <alignment horizontal="justify" wrapText="1"/>
    </xf>
    <xf numFmtId="0" fontId="0" fillId="0" borderId="0" xfId="0" applyAlignment="1">
      <alignment horizontal="justify"/>
    </xf>
    <xf numFmtId="0" fontId="0" fillId="0" borderId="0" xfId="0" applyAlignment="1">
      <alignment horizontal="center"/>
    </xf>
    <xf numFmtId="0" fontId="0" fillId="0" borderId="0" xfId="0" applyAlignment="1">
      <alignment vertical="center"/>
    </xf>
    <xf numFmtId="0" fontId="5" fillId="0" borderId="1" xfId="0" applyFont="1" applyBorder="1" applyAlignment="1">
      <alignment vertical="center"/>
    </xf>
    <xf numFmtId="0" fontId="6" fillId="3" borderId="1" xfId="0" applyFont="1" applyFill="1" applyBorder="1" applyAlignment="1">
      <alignment horizontal="center" vertical="center"/>
    </xf>
    <xf numFmtId="0" fontId="7" fillId="4" borderId="1" xfId="0" applyFont="1" applyFill="1" applyBorder="1" applyAlignment="1">
      <alignment vertical="center"/>
    </xf>
    <xf numFmtId="0" fontId="7" fillId="5" borderId="1" xfId="0" applyFont="1" applyFill="1" applyBorder="1" applyAlignment="1">
      <alignment horizontal="right" vertical="center"/>
    </xf>
    <xf numFmtId="3" fontId="7" fillId="5" borderId="1" xfId="0" applyNumberFormat="1" applyFont="1" applyFill="1" applyBorder="1" applyAlignment="1">
      <alignment horizontal="right" vertical="center"/>
    </xf>
    <xf numFmtId="9" fontId="7" fillId="5" borderId="1" xfId="0" applyNumberFormat="1" applyFont="1" applyFill="1" applyBorder="1" applyAlignment="1">
      <alignment horizontal="right" vertical="center"/>
    </xf>
    <xf numFmtId="49" fontId="7" fillId="5" borderId="1" xfId="0" applyNumberFormat="1" applyFont="1" applyFill="1" applyBorder="1" applyAlignment="1">
      <alignment horizontal="right" vertical="center"/>
    </xf>
    <xf numFmtId="0" fontId="7" fillId="6" borderId="1" xfId="0" applyFont="1" applyFill="1" applyBorder="1" applyAlignment="1">
      <alignment vertical="center"/>
    </xf>
    <xf numFmtId="0" fontId="7" fillId="0" borderId="1" xfId="0" applyFont="1" applyBorder="1" applyAlignment="1">
      <alignment horizontal="right" vertical="center"/>
    </xf>
    <xf numFmtId="9" fontId="7" fillId="0" borderId="1" xfId="0" applyNumberFormat="1" applyFont="1" applyBorder="1" applyAlignment="1">
      <alignment horizontal="righ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8" fillId="7"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164" fontId="0" fillId="0" borderId="1" xfId="1" applyFont="1" applyBorder="1" applyAlignment="1">
      <alignment horizontal="center" vertical="center"/>
    </xf>
    <xf numFmtId="0" fontId="8" fillId="7" borderId="2" xfId="0" applyFont="1" applyFill="1" applyBorder="1" applyAlignment="1">
      <alignment horizontal="center" vertical="center" wrapText="1"/>
    </xf>
    <xf numFmtId="0" fontId="7" fillId="8" borderId="1" xfId="0" applyFont="1" applyFill="1" applyBorder="1" applyAlignment="1">
      <alignment vertical="center" wrapText="1"/>
    </xf>
    <xf numFmtId="3" fontId="7" fillId="8" borderId="1" xfId="0" applyNumberFormat="1" applyFont="1" applyFill="1" applyBorder="1" applyAlignment="1">
      <alignment horizontal="right" vertical="center"/>
    </xf>
    <xf numFmtId="3" fontId="0" fillId="0" borderId="0" xfId="0" applyNumberFormat="1"/>
    <xf numFmtId="3" fontId="0" fillId="0" borderId="0" xfId="0" applyNumberFormat="1" applyAlignment="1">
      <alignment vertical="center"/>
    </xf>
    <xf numFmtId="164" fontId="3" fillId="2" borderId="1" xfId="0" applyNumberFormat="1" applyFont="1" applyFill="1" applyBorder="1" applyAlignment="1">
      <alignment horizontal="center" vertical="center"/>
    </xf>
    <xf numFmtId="0" fontId="3" fillId="0" borderId="1" xfId="0" applyFont="1" applyBorder="1" applyAlignment="1">
      <alignment horizontal="right"/>
    </xf>
    <xf numFmtId="0" fontId="0" fillId="0" borderId="1" xfId="0" applyBorder="1" applyAlignment="1">
      <alignment vertical="center"/>
    </xf>
    <xf numFmtId="9" fontId="0" fillId="0" borderId="1" xfId="0" applyNumberFormat="1" applyBorder="1" applyAlignment="1">
      <alignment horizontal="center" vertical="center" wrapText="1"/>
    </xf>
    <xf numFmtId="164" fontId="0" fillId="2" borderId="1" xfId="1" applyFont="1" applyFill="1" applyBorder="1" applyAlignment="1">
      <alignment horizontal="center" vertical="center" wrapText="1"/>
    </xf>
    <xf numFmtId="164" fontId="0" fillId="2" borderId="1" xfId="1"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justify" vertical="center" wrapText="1"/>
    </xf>
    <xf numFmtId="0" fontId="3" fillId="0" borderId="1" xfId="0" applyFont="1" applyBorder="1" applyAlignment="1">
      <alignment horizontal="center" vertical="center" wrapText="1"/>
    </xf>
    <xf numFmtId="0" fontId="11" fillId="9" borderId="1" xfId="0" applyFont="1" applyFill="1" applyBorder="1" applyAlignment="1">
      <alignment vertical="top" wrapText="1"/>
    </xf>
    <xf numFmtId="0" fontId="0" fillId="9" borderId="1" xfId="0" applyFill="1" applyBorder="1" applyAlignment="1">
      <alignment vertical="center" wrapText="1"/>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164" fontId="0" fillId="0" borderId="1" xfId="1" applyFont="1" applyBorder="1" applyAlignment="1">
      <alignment horizontal="right" vertical="center"/>
    </xf>
    <xf numFmtId="164" fontId="0" fillId="0" borderId="1" xfId="1" applyFont="1" applyBorder="1" applyAlignment="1">
      <alignment horizontal="right"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402167</xdr:colOff>
      <xdr:row>0</xdr:row>
      <xdr:rowOff>63500</xdr:rowOff>
    </xdr:from>
    <xdr:ext cx="1675342" cy="677333"/>
    <xdr:pic>
      <xdr:nvPicPr>
        <xdr:cNvPr id="2" name="image1.png" descr="C:\Users\mmaestre\Documents\Mmaestre\Formatos Ugpp\Nuevos formatos\Logo documentos pequeño.png">
          <a:extLst>
            <a:ext uri="{FF2B5EF4-FFF2-40B4-BE49-F238E27FC236}">
              <a16:creationId xmlns:a16="http://schemas.microsoft.com/office/drawing/2014/main" id="{B40AFC98-8EB3-48E8-8760-D78F2C189758}"/>
            </a:ext>
          </a:extLst>
        </xdr:cNvPr>
        <xdr:cNvPicPr preferRelativeResize="0"/>
      </xdr:nvPicPr>
      <xdr:blipFill>
        <a:blip xmlns:r="http://schemas.openxmlformats.org/officeDocument/2006/relationships" r:embed="rId1" cstate="print"/>
        <a:stretch>
          <a:fillRect/>
        </a:stretch>
      </xdr:blipFill>
      <xdr:spPr>
        <a:xfrm>
          <a:off x="402167" y="63500"/>
          <a:ext cx="1675342" cy="677333"/>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tabSelected="1" view="pageBreakPreview" zoomScale="85" zoomScaleNormal="90" zoomScaleSheetLayoutView="85" workbookViewId="0">
      <selection activeCell="E5" sqref="E5"/>
    </sheetView>
  </sheetViews>
  <sheetFormatPr baseColWidth="10" defaultRowHeight="15"/>
  <cols>
    <col min="1" max="1" width="39.42578125" style="23" customWidth="1"/>
    <col min="2" max="2" width="33.7109375" style="18" customWidth="1"/>
    <col min="3" max="3" width="116.140625" style="4" customWidth="1"/>
    <col min="4" max="4" width="36.5703125" style="19" customWidth="1"/>
    <col min="5" max="5" width="40" style="19" customWidth="1"/>
    <col min="6" max="6" width="32.5703125" style="19" customWidth="1"/>
    <col min="7" max="7" width="78.5703125" customWidth="1"/>
    <col min="8" max="10" width="22.5703125" customWidth="1"/>
    <col min="11" max="11" width="18.140625" customWidth="1"/>
    <col min="12" max="12" width="22.5703125" customWidth="1"/>
    <col min="13" max="14" width="39.5703125" customWidth="1"/>
    <col min="15" max="15" width="24.7109375" customWidth="1"/>
    <col min="16" max="16" width="22.42578125" customWidth="1"/>
    <col min="17" max="17" width="21.28515625" customWidth="1"/>
  </cols>
  <sheetData>
    <row r="1" spans="1:17" ht="32.25" customHeight="1">
      <c r="A1" s="59"/>
      <c r="B1" s="60" t="s">
        <v>46</v>
      </c>
      <c r="C1" s="60"/>
      <c r="D1" s="60"/>
      <c r="E1" s="60"/>
      <c r="F1" s="60"/>
      <c r="G1" s="7" t="s">
        <v>47</v>
      </c>
    </row>
    <row r="2" spans="1:17" ht="30" customHeight="1">
      <c r="A2" s="59"/>
      <c r="B2" s="60"/>
      <c r="C2" s="60"/>
      <c r="D2" s="60"/>
      <c r="E2" s="60"/>
      <c r="F2" s="60"/>
      <c r="G2" s="7" t="s">
        <v>48</v>
      </c>
    </row>
    <row r="3" spans="1:17" ht="33.75" customHeight="1">
      <c r="A3" s="22" t="s">
        <v>90</v>
      </c>
      <c r="B3" s="61" t="s">
        <v>95</v>
      </c>
      <c r="C3" s="62"/>
      <c r="D3" s="21" t="s">
        <v>96</v>
      </c>
      <c r="E3" s="61" t="s">
        <v>97</v>
      </c>
      <c r="F3" s="65"/>
      <c r="G3" s="62"/>
      <c r="H3" s="45" t="s">
        <v>109</v>
      </c>
      <c r="I3" s="46"/>
      <c r="J3" s="47"/>
      <c r="K3" s="48"/>
      <c r="L3" s="48"/>
      <c r="M3" s="48"/>
      <c r="N3" s="25" t="s">
        <v>108</v>
      </c>
      <c r="O3" s="48"/>
      <c r="P3" s="48"/>
      <c r="Q3" s="48"/>
    </row>
    <row r="4" spans="1:17" ht="41.25" customHeight="1">
      <c r="A4" s="22" t="s">
        <v>91</v>
      </c>
      <c r="B4" s="61" t="s">
        <v>92</v>
      </c>
      <c r="C4" s="62"/>
      <c r="D4" s="22" t="s">
        <v>94</v>
      </c>
      <c r="E4" s="63" t="s">
        <v>98</v>
      </c>
      <c r="F4" s="67"/>
      <c r="G4" s="64"/>
      <c r="H4" s="45" t="s">
        <v>110</v>
      </c>
      <c r="I4" s="46"/>
      <c r="J4" s="47"/>
      <c r="K4" s="48"/>
      <c r="L4" s="48"/>
      <c r="M4" s="48"/>
      <c r="N4" s="32"/>
      <c r="O4" s="49"/>
      <c r="P4" s="50"/>
      <c r="Q4" s="51"/>
    </row>
    <row r="5" spans="1:17" ht="61.5" customHeight="1">
      <c r="A5" s="22" t="s">
        <v>93</v>
      </c>
      <c r="B5" s="63" t="s">
        <v>107</v>
      </c>
      <c r="C5" s="64"/>
      <c r="D5" s="22" t="s">
        <v>143</v>
      </c>
      <c r="E5" s="66" t="s">
        <v>144</v>
      </c>
      <c r="F5" s="66"/>
      <c r="G5" s="66"/>
      <c r="H5" s="54" t="s">
        <v>99</v>
      </c>
      <c r="I5" s="54"/>
      <c r="J5" s="54"/>
      <c r="K5" s="54"/>
      <c r="L5" s="54"/>
      <c r="M5" s="54"/>
      <c r="N5" s="54"/>
      <c r="O5" s="54"/>
      <c r="P5" s="54"/>
      <c r="Q5" s="54"/>
    </row>
    <row r="6" spans="1:17" ht="46.5" customHeight="1">
      <c r="A6" s="52" t="s">
        <v>25</v>
      </c>
      <c r="B6" s="54" t="s">
        <v>23</v>
      </c>
      <c r="C6" s="54" t="s">
        <v>88</v>
      </c>
      <c r="D6" s="52" t="s">
        <v>106</v>
      </c>
      <c r="E6" s="45" t="s">
        <v>112</v>
      </c>
      <c r="F6" s="47"/>
      <c r="G6" s="52" t="s">
        <v>24</v>
      </c>
      <c r="H6" s="55" t="s">
        <v>100</v>
      </c>
      <c r="I6" s="46" t="s">
        <v>103</v>
      </c>
      <c r="J6" s="47"/>
      <c r="K6" s="55" t="s">
        <v>101</v>
      </c>
      <c r="L6" s="57" t="s">
        <v>102</v>
      </c>
      <c r="M6" s="57" t="s">
        <v>104</v>
      </c>
      <c r="N6" s="45" t="s">
        <v>103</v>
      </c>
      <c r="O6" s="46"/>
      <c r="P6" s="54" t="s">
        <v>101</v>
      </c>
      <c r="Q6" s="54" t="s">
        <v>102</v>
      </c>
    </row>
    <row r="7" spans="1:17" s="5" customFormat="1" ht="75" customHeight="1">
      <c r="A7" s="53"/>
      <c r="B7" s="54"/>
      <c r="C7" s="54"/>
      <c r="D7" s="53"/>
      <c r="E7" s="20" t="s">
        <v>89</v>
      </c>
      <c r="F7" s="20" t="s">
        <v>111</v>
      </c>
      <c r="G7" s="53"/>
      <c r="H7" s="56"/>
      <c r="I7" s="20" t="s">
        <v>114</v>
      </c>
      <c r="J7" s="20" t="s">
        <v>113</v>
      </c>
      <c r="K7" s="56"/>
      <c r="L7" s="58"/>
      <c r="M7" s="58"/>
      <c r="N7" s="20" t="s">
        <v>114</v>
      </c>
      <c r="O7" s="25" t="s">
        <v>113</v>
      </c>
      <c r="P7" s="54"/>
      <c r="Q7" s="54"/>
    </row>
    <row r="8" spans="1:17" ht="207.75" customHeight="1">
      <c r="A8" s="38" t="s">
        <v>115</v>
      </c>
      <c r="B8" s="17" t="s">
        <v>0</v>
      </c>
      <c r="C8" s="2" t="s">
        <v>26</v>
      </c>
      <c r="D8" s="43" t="s">
        <v>125</v>
      </c>
      <c r="E8" s="24" t="s">
        <v>125</v>
      </c>
      <c r="F8" s="36">
        <v>0</v>
      </c>
      <c r="G8" s="40" t="s">
        <v>137</v>
      </c>
      <c r="H8" s="1"/>
      <c r="I8" s="1"/>
      <c r="J8" s="1"/>
      <c r="K8" s="1"/>
      <c r="L8" s="1"/>
      <c r="M8" s="1"/>
      <c r="N8" s="1"/>
      <c r="O8" s="1"/>
      <c r="P8" s="1"/>
      <c r="Q8" s="1"/>
    </row>
    <row r="9" spans="1:17" ht="105">
      <c r="A9" s="38" t="s">
        <v>117</v>
      </c>
      <c r="B9" s="17" t="s">
        <v>1</v>
      </c>
      <c r="C9" s="2" t="s">
        <v>27</v>
      </c>
      <c r="D9" s="43">
        <v>8570188589</v>
      </c>
      <c r="E9" s="17" t="s">
        <v>120</v>
      </c>
      <c r="F9" s="36">
        <v>0</v>
      </c>
      <c r="G9" s="40" t="s">
        <v>135</v>
      </c>
      <c r="H9" s="1"/>
      <c r="I9" s="1"/>
      <c r="J9" s="1"/>
      <c r="K9" s="1"/>
      <c r="L9" s="1"/>
      <c r="M9" s="1"/>
      <c r="N9" s="1"/>
      <c r="O9" s="1"/>
      <c r="P9" s="1"/>
      <c r="Q9" s="1"/>
    </row>
    <row r="10" spans="1:17" ht="128.25" customHeight="1">
      <c r="A10" s="38" t="s">
        <v>115</v>
      </c>
      <c r="B10" s="17" t="s">
        <v>2</v>
      </c>
      <c r="C10" s="3" t="s">
        <v>28</v>
      </c>
      <c r="D10" s="44">
        <v>2145930741</v>
      </c>
      <c r="E10" s="33">
        <v>0.05</v>
      </c>
      <c r="F10" s="34">
        <f>+D10*E10</f>
        <v>107296537.05000001</v>
      </c>
      <c r="G10" s="41" t="s">
        <v>141</v>
      </c>
      <c r="H10" s="1"/>
      <c r="I10" s="1"/>
      <c r="J10" s="1"/>
      <c r="K10" s="1"/>
      <c r="L10" s="1"/>
      <c r="M10" s="1"/>
      <c r="N10" s="1"/>
      <c r="O10" s="1"/>
      <c r="P10" s="1"/>
      <c r="Q10" s="1"/>
    </row>
    <row r="11" spans="1:17" ht="405">
      <c r="A11" s="38" t="s">
        <v>117</v>
      </c>
      <c r="B11" s="17" t="s">
        <v>3</v>
      </c>
      <c r="C11" s="2" t="s">
        <v>29</v>
      </c>
      <c r="D11" s="44">
        <f>9117945454+1543709107</f>
        <v>10661654561</v>
      </c>
      <c r="E11" s="17" t="s">
        <v>121</v>
      </c>
      <c r="F11" s="36">
        <v>0</v>
      </c>
      <c r="G11" s="40" t="s">
        <v>129</v>
      </c>
      <c r="H11" s="1"/>
      <c r="I11" s="1"/>
      <c r="J11" s="1"/>
      <c r="K11" s="1"/>
      <c r="L11" s="1"/>
      <c r="M11" s="1"/>
      <c r="N11" s="1"/>
      <c r="O11" s="1"/>
      <c r="P11" s="1"/>
      <c r="Q11" s="1"/>
    </row>
    <row r="12" spans="1:17" ht="131.25" customHeight="1">
      <c r="A12" s="38" t="s">
        <v>115</v>
      </c>
      <c r="B12" s="17" t="s">
        <v>21</v>
      </c>
      <c r="C12" s="2" t="s">
        <v>22</v>
      </c>
      <c r="D12" s="43" t="s">
        <v>125</v>
      </c>
      <c r="E12" s="24" t="s">
        <v>125</v>
      </c>
      <c r="F12" s="36">
        <v>0</v>
      </c>
      <c r="G12" s="40" t="s">
        <v>127</v>
      </c>
      <c r="H12" s="1"/>
      <c r="I12" s="1"/>
      <c r="J12" s="1"/>
      <c r="K12" s="1"/>
      <c r="L12" s="1"/>
      <c r="M12" s="1"/>
      <c r="N12" s="1"/>
      <c r="O12" s="1"/>
      <c r="P12" s="1"/>
      <c r="Q12" s="1"/>
    </row>
    <row r="13" spans="1:17" ht="165">
      <c r="A13" s="38" t="s">
        <v>117</v>
      </c>
      <c r="B13" s="17" t="s">
        <v>4</v>
      </c>
      <c r="C13" s="2" t="s">
        <v>45</v>
      </c>
      <c r="D13" s="44">
        <v>265977935</v>
      </c>
      <c r="E13" s="17" t="s">
        <v>118</v>
      </c>
      <c r="F13" s="36">
        <v>0</v>
      </c>
      <c r="G13" s="40" t="s">
        <v>130</v>
      </c>
      <c r="H13" s="1"/>
      <c r="I13" s="1"/>
      <c r="J13" s="1"/>
      <c r="K13" s="1"/>
      <c r="L13" s="1"/>
      <c r="M13" s="1"/>
      <c r="N13" s="1"/>
      <c r="O13" s="1"/>
      <c r="P13" s="1"/>
      <c r="Q13" s="1"/>
    </row>
    <row r="14" spans="1:17" ht="195">
      <c r="A14" s="38" t="s">
        <v>115</v>
      </c>
      <c r="B14" s="17" t="s">
        <v>5</v>
      </c>
      <c r="C14" s="2" t="s">
        <v>37</v>
      </c>
      <c r="D14" s="44">
        <v>226398500</v>
      </c>
      <c r="E14" s="17" t="s">
        <v>119</v>
      </c>
      <c r="F14" s="36">
        <v>0</v>
      </c>
      <c r="G14" s="41" t="s">
        <v>140</v>
      </c>
      <c r="H14" s="1"/>
      <c r="I14" s="1"/>
      <c r="J14" s="1"/>
      <c r="K14" s="1"/>
      <c r="L14" s="1"/>
      <c r="M14" s="1"/>
      <c r="N14" s="1"/>
      <c r="O14" s="1"/>
      <c r="P14" s="1"/>
      <c r="Q14" s="1"/>
    </row>
    <row r="15" spans="1:17" ht="105">
      <c r="A15" s="38" t="s">
        <v>115</v>
      </c>
      <c r="B15" s="17" t="s">
        <v>6</v>
      </c>
      <c r="C15" s="3" t="s">
        <v>44</v>
      </c>
      <c r="D15" s="43" t="s">
        <v>125</v>
      </c>
      <c r="E15" s="24" t="s">
        <v>125</v>
      </c>
      <c r="F15" s="36">
        <v>0</v>
      </c>
      <c r="G15" s="42" t="s">
        <v>125</v>
      </c>
      <c r="H15" s="1"/>
      <c r="I15" s="1"/>
      <c r="J15" s="1"/>
      <c r="K15" s="1"/>
      <c r="L15" s="1"/>
      <c r="M15" s="1"/>
      <c r="N15" s="1"/>
      <c r="O15" s="1"/>
      <c r="P15" s="1"/>
      <c r="Q15" s="1"/>
    </row>
    <row r="16" spans="1:17" ht="120">
      <c r="A16" s="38" t="s">
        <v>115</v>
      </c>
      <c r="B16" s="17" t="s">
        <v>7</v>
      </c>
      <c r="C16" s="3" t="s">
        <v>30</v>
      </c>
      <c r="D16" s="43" t="s">
        <v>125</v>
      </c>
      <c r="E16" s="24" t="s">
        <v>125</v>
      </c>
      <c r="F16" s="36">
        <v>0</v>
      </c>
      <c r="G16" s="42" t="s">
        <v>125</v>
      </c>
      <c r="H16" s="1"/>
      <c r="I16" s="1"/>
      <c r="J16" s="1"/>
      <c r="K16" s="1"/>
      <c r="L16" s="1"/>
      <c r="M16" s="1"/>
      <c r="N16" s="1"/>
      <c r="O16" s="1"/>
      <c r="P16" s="1"/>
      <c r="Q16" s="1"/>
    </row>
    <row r="17" spans="1:17" ht="244.5" customHeight="1">
      <c r="A17" s="38" t="s">
        <v>115</v>
      </c>
      <c r="B17" s="17" t="s">
        <v>8</v>
      </c>
      <c r="C17" s="3" t="s">
        <v>31</v>
      </c>
      <c r="D17" s="44">
        <v>414873515</v>
      </c>
      <c r="E17" s="33">
        <v>0.05</v>
      </c>
      <c r="F17" s="35">
        <f>+D17*E17</f>
        <v>20743675.75</v>
      </c>
      <c r="G17" s="40" t="s">
        <v>128</v>
      </c>
      <c r="H17" s="1"/>
      <c r="I17" s="1"/>
      <c r="J17" s="1"/>
      <c r="K17" s="1"/>
      <c r="L17" s="1"/>
      <c r="M17" s="1"/>
      <c r="N17" s="1"/>
      <c r="O17" s="1"/>
      <c r="P17" s="1"/>
      <c r="Q17" s="1"/>
    </row>
    <row r="18" spans="1:17" ht="90">
      <c r="A18" s="38" t="s">
        <v>117</v>
      </c>
      <c r="B18" s="17" t="s">
        <v>9</v>
      </c>
      <c r="C18" s="2" t="s">
        <v>32</v>
      </c>
      <c r="D18" s="43" t="s">
        <v>125</v>
      </c>
      <c r="E18" s="24" t="s">
        <v>125</v>
      </c>
      <c r="F18" s="36">
        <v>0</v>
      </c>
      <c r="G18" s="40" t="s">
        <v>131</v>
      </c>
      <c r="H18" s="1"/>
      <c r="I18" s="1"/>
      <c r="J18" s="1"/>
      <c r="K18" s="1"/>
      <c r="L18" s="1"/>
      <c r="M18" s="1"/>
      <c r="N18" s="1"/>
      <c r="O18" s="1"/>
      <c r="P18" s="1"/>
      <c r="Q18" s="1"/>
    </row>
    <row r="19" spans="1:17" ht="75" customHeight="1">
      <c r="A19" s="38" t="s">
        <v>117</v>
      </c>
      <c r="B19" s="17" t="s">
        <v>10</v>
      </c>
      <c r="C19" s="2" t="s">
        <v>11</v>
      </c>
      <c r="D19" s="44">
        <v>1109352324</v>
      </c>
      <c r="E19" s="17" t="s">
        <v>122</v>
      </c>
      <c r="F19" s="36">
        <v>0</v>
      </c>
      <c r="G19" s="40" t="s">
        <v>132</v>
      </c>
      <c r="H19" s="1"/>
      <c r="I19" s="1"/>
      <c r="J19" s="1"/>
      <c r="K19" s="1"/>
      <c r="L19" s="1"/>
      <c r="M19" s="1"/>
      <c r="N19" s="1"/>
      <c r="O19" s="1"/>
      <c r="P19" s="1"/>
      <c r="Q19" s="1"/>
    </row>
    <row r="20" spans="1:17" ht="351.75" customHeight="1">
      <c r="A20" s="38" t="s">
        <v>117</v>
      </c>
      <c r="B20" s="17" t="s">
        <v>12</v>
      </c>
      <c r="C20" s="3" t="s">
        <v>33</v>
      </c>
      <c r="D20" s="43" t="s">
        <v>125</v>
      </c>
      <c r="E20" s="24" t="s">
        <v>125</v>
      </c>
      <c r="F20" s="36">
        <v>0</v>
      </c>
      <c r="G20" s="40" t="s">
        <v>133</v>
      </c>
      <c r="H20" s="1"/>
      <c r="I20" s="1"/>
      <c r="J20" s="1"/>
      <c r="K20" s="1"/>
      <c r="L20" s="1"/>
      <c r="M20" s="1"/>
      <c r="N20" s="1"/>
      <c r="O20" s="1"/>
      <c r="P20" s="1"/>
      <c r="Q20" s="1"/>
    </row>
    <row r="21" spans="1:17" ht="345">
      <c r="A21" s="38" t="s">
        <v>36</v>
      </c>
      <c r="B21" s="17" t="s">
        <v>13</v>
      </c>
      <c r="C21" s="3" t="s">
        <v>43</v>
      </c>
      <c r="D21" s="43" t="s">
        <v>125</v>
      </c>
      <c r="E21" s="24" t="s">
        <v>125</v>
      </c>
      <c r="F21" s="36">
        <v>0</v>
      </c>
      <c r="G21" s="40" t="s">
        <v>138</v>
      </c>
      <c r="H21" s="1"/>
      <c r="I21" s="1"/>
      <c r="J21" s="1"/>
      <c r="K21" s="1"/>
      <c r="L21" s="1"/>
      <c r="M21" s="1"/>
      <c r="N21" s="1"/>
      <c r="O21" s="1"/>
      <c r="P21" s="1"/>
      <c r="Q21" s="1"/>
    </row>
    <row r="22" spans="1:17" ht="300">
      <c r="A22" s="38" t="s">
        <v>117</v>
      </c>
      <c r="B22" s="17" t="s">
        <v>35</v>
      </c>
      <c r="C22" s="3" t="s">
        <v>42</v>
      </c>
      <c r="D22" s="44">
        <v>335127329</v>
      </c>
      <c r="E22" s="17" t="s">
        <v>123</v>
      </c>
      <c r="F22" s="36">
        <v>0</v>
      </c>
      <c r="G22" s="40" t="s">
        <v>134</v>
      </c>
      <c r="H22" s="1"/>
      <c r="I22" s="1"/>
      <c r="J22" s="1"/>
      <c r="K22" s="1"/>
      <c r="L22" s="1"/>
      <c r="M22" s="1"/>
      <c r="N22" s="1"/>
      <c r="O22" s="1"/>
      <c r="P22" s="1"/>
      <c r="Q22" s="1"/>
    </row>
    <row r="23" spans="1:17" ht="72.75" customHeight="1">
      <c r="A23" s="38" t="s">
        <v>117</v>
      </c>
      <c r="B23" s="17" t="s">
        <v>14</v>
      </c>
      <c r="C23" s="37" t="s">
        <v>15</v>
      </c>
      <c r="D23" s="43" t="s">
        <v>125</v>
      </c>
      <c r="E23" s="24" t="s">
        <v>125</v>
      </c>
      <c r="F23" s="36">
        <v>0</v>
      </c>
      <c r="G23" s="41" t="s">
        <v>125</v>
      </c>
      <c r="H23" s="1"/>
      <c r="I23" s="1"/>
      <c r="J23" s="1"/>
      <c r="K23" s="1"/>
      <c r="L23" s="1"/>
      <c r="M23" s="1"/>
      <c r="N23" s="1"/>
      <c r="O23" s="1"/>
      <c r="P23" s="1"/>
      <c r="Q23" s="1"/>
    </row>
    <row r="24" spans="1:17" ht="171" customHeight="1">
      <c r="A24" s="38" t="s">
        <v>115</v>
      </c>
      <c r="B24" s="17" t="s">
        <v>16</v>
      </c>
      <c r="C24" s="2" t="s">
        <v>34</v>
      </c>
      <c r="D24" s="43" t="s">
        <v>125</v>
      </c>
      <c r="E24" s="24" t="s">
        <v>125</v>
      </c>
      <c r="F24" s="36">
        <v>0</v>
      </c>
      <c r="G24" s="41" t="s">
        <v>125</v>
      </c>
      <c r="H24" s="1"/>
      <c r="I24" s="1"/>
      <c r="J24" s="1"/>
      <c r="K24" s="1"/>
      <c r="L24" s="1"/>
      <c r="M24" s="1"/>
      <c r="N24" s="1"/>
      <c r="O24" s="1"/>
      <c r="P24" s="1"/>
      <c r="Q24" s="1"/>
    </row>
    <row r="25" spans="1:17" ht="150">
      <c r="A25" s="38" t="s">
        <v>115</v>
      </c>
      <c r="B25" s="17" t="s">
        <v>17</v>
      </c>
      <c r="C25" s="3" t="s">
        <v>41</v>
      </c>
      <c r="D25" s="43" t="s">
        <v>125</v>
      </c>
      <c r="E25" s="24" t="s">
        <v>125</v>
      </c>
      <c r="F25" s="36">
        <v>0</v>
      </c>
      <c r="G25" s="41" t="s">
        <v>125</v>
      </c>
      <c r="H25" s="1"/>
      <c r="I25" s="1"/>
      <c r="J25" s="1"/>
      <c r="K25" s="1"/>
      <c r="L25" s="1"/>
      <c r="M25" s="1"/>
      <c r="N25" s="1"/>
      <c r="O25" s="1"/>
      <c r="P25" s="1"/>
      <c r="Q25" s="1"/>
    </row>
    <row r="26" spans="1:17" ht="75">
      <c r="A26" s="38" t="s">
        <v>117</v>
      </c>
      <c r="B26" s="17" t="s">
        <v>18</v>
      </c>
      <c r="C26" s="3" t="s">
        <v>40</v>
      </c>
      <c r="D26" s="43" t="s">
        <v>125</v>
      </c>
      <c r="E26" s="24" t="s">
        <v>125</v>
      </c>
      <c r="F26" s="36">
        <v>0</v>
      </c>
      <c r="G26" s="40" t="s">
        <v>136</v>
      </c>
      <c r="H26" s="1"/>
      <c r="I26" s="1"/>
      <c r="J26" s="1"/>
      <c r="K26" s="1"/>
      <c r="L26" s="1"/>
      <c r="M26" s="1"/>
      <c r="N26" s="1"/>
      <c r="O26" s="1"/>
      <c r="P26" s="1"/>
      <c r="Q26" s="1"/>
    </row>
    <row r="27" spans="1:17" ht="50.25" customHeight="1">
      <c r="A27" s="38" t="s">
        <v>116</v>
      </c>
      <c r="B27" s="17" t="s">
        <v>19</v>
      </c>
      <c r="C27" s="2" t="s">
        <v>39</v>
      </c>
      <c r="D27" s="44"/>
      <c r="E27" s="17" t="s">
        <v>124</v>
      </c>
      <c r="F27" s="35">
        <v>1210000000</v>
      </c>
      <c r="G27" s="41" t="s">
        <v>142</v>
      </c>
      <c r="H27" s="1"/>
      <c r="I27" s="1"/>
      <c r="J27" s="1"/>
      <c r="K27" s="1"/>
      <c r="L27" s="1"/>
      <c r="M27" s="1"/>
      <c r="N27" s="1"/>
      <c r="O27" s="1"/>
      <c r="P27" s="1"/>
      <c r="Q27" s="1"/>
    </row>
    <row r="28" spans="1:17" ht="409.5">
      <c r="A28" s="38" t="s">
        <v>126</v>
      </c>
      <c r="B28" s="17" t="s">
        <v>20</v>
      </c>
      <c r="C28" s="37" t="s">
        <v>38</v>
      </c>
      <c r="D28" s="44">
        <f>+'REPORTE MINHACIENDA 2023'!I4</f>
        <v>648047749</v>
      </c>
      <c r="E28" s="33">
        <v>0.05</v>
      </c>
      <c r="F28" s="35">
        <f>+D28*E28</f>
        <v>32402387.450000003</v>
      </c>
      <c r="G28" s="39" t="s">
        <v>139</v>
      </c>
      <c r="H28" s="1"/>
      <c r="I28" s="1"/>
      <c r="J28" s="1"/>
      <c r="K28" s="1"/>
      <c r="L28" s="1"/>
      <c r="M28" s="1"/>
      <c r="N28" s="1"/>
      <c r="O28" s="1"/>
      <c r="P28" s="1"/>
      <c r="Q28" s="1"/>
    </row>
    <row r="29" spans="1:17">
      <c r="C29" s="31" t="s">
        <v>105</v>
      </c>
      <c r="D29" s="30">
        <f>SUM(D8:D28)</f>
        <v>24377551243</v>
      </c>
      <c r="F29" s="30">
        <f>SUM(F8:F28)</f>
        <v>1370442600.25</v>
      </c>
    </row>
    <row r="30" spans="1:17" hidden="1"/>
    <row r="31" spans="1:17" hidden="1"/>
  </sheetData>
  <autoFilter ref="A7:Q29" xr:uid="{00000000-0001-0000-0000-000000000000}"/>
  <mergeCells count="28">
    <mergeCell ref="A1:A2"/>
    <mergeCell ref="B1:F2"/>
    <mergeCell ref="B3:C3"/>
    <mergeCell ref="B4:C4"/>
    <mergeCell ref="B5:C5"/>
    <mergeCell ref="E3:G3"/>
    <mergeCell ref="E4:G4"/>
    <mergeCell ref="A6:A7"/>
    <mergeCell ref="H5:Q5"/>
    <mergeCell ref="E6:F6"/>
    <mergeCell ref="G6:G7"/>
    <mergeCell ref="D6:D7"/>
    <mergeCell ref="C6:C7"/>
    <mergeCell ref="B6:B7"/>
    <mergeCell ref="I6:J6"/>
    <mergeCell ref="H6:H7"/>
    <mergeCell ref="K6:K7"/>
    <mergeCell ref="L6:L7"/>
    <mergeCell ref="M6:M7"/>
    <mergeCell ref="N6:O6"/>
    <mergeCell ref="P6:P7"/>
    <mergeCell ref="Q6:Q7"/>
    <mergeCell ref="H4:J4"/>
    <mergeCell ref="H3:J3"/>
    <mergeCell ref="K3:M3"/>
    <mergeCell ref="K4:M4"/>
    <mergeCell ref="O3:Q3"/>
    <mergeCell ref="O4:Q4"/>
  </mergeCells>
  <phoneticPr fontId="9" type="noConversion"/>
  <pageMargins left="0.7" right="0.7" top="0.75" bottom="0.75" header="0.3" footer="0.3"/>
  <pageSetup scale="21" orientation="portrait" r:id="rId1"/>
  <colBreaks count="1" manualBreakCount="1">
    <brk id="9"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28053-510F-47B9-9F50-B6297057FF4A}">
  <dimension ref="A2:I14"/>
  <sheetViews>
    <sheetView workbookViewId="0">
      <selection activeCell="E4" sqref="E4:E5"/>
    </sheetView>
  </sheetViews>
  <sheetFormatPr baseColWidth="10" defaultRowHeight="15"/>
  <cols>
    <col min="1" max="2" width="11.42578125" style="6"/>
    <col min="3" max="3" width="20.85546875" style="6" customWidth="1"/>
    <col min="4" max="4" width="11.42578125" style="6"/>
    <col min="5" max="5" width="13.7109375" style="6" bestFit="1" customWidth="1"/>
    <col min="6" max="6" width="11.28515625" style="6" customWidth="1"/>
    <col min="7" max="7" width="11.42578125" style="6"/>
  </cols>
  <sheetData>
    <row r="2" spans="1:9">
      <c r="A2" s="8" t="s">
        <v>49</v>
      </c>
      <c r="B2" s="8" t="s">
        <v>50</v>
      </c>
      <c r="C2" s="8" t="s">
        <v>51</v>
      </c>
      <c r="D2" s="8">
        <v>2022</v>
      </c>
      <c r="E2" s="8">
        <v>2023</v>
      </c>
      <c r="F2" s="8" t="s">
        <v>52</v>
      </c>
      <c r="G2" s="8" t="s">
        <v>53</v>
      </c>
    </row>
    <row r="3" spans="1:9" ht="22.5">
      <c r="A3" s="9" t="s">
        <v>54</v>
      </c>
      <c r="B3" s="9" t="s">
        <v>55</v>
      </c>
      <c r="C3" s="26" t="s">
        <v>56</v>
      </c>
      <c r="D3" s="10" t="s">
        <v>57</v>
      </c>
      <c r="E3" s="27">
        <v>9117945454</v>
      </c>
      <c r="F3" s="11">
        <v>163720683</v>
      </c>
      <c r="G3" s="12">
        <v>-0.02</v>
      </c>
    </row>
    <row r="4" spans="1:9">
      <c r="A4" s="9" t="s">
        <v>54</v>
      </c>
      <c r="B4" s="9" t="s">
        <v>55</v>
      </c>
      <c r="C4" s="26" t="s">
        <v>58</v>
      </c>
      <c r="D4" s="10" t="s">
        <v>59</v>
      </c>
      <c r="E4" s="27">
        <v>39201805</v>
      </c>
      <c r="F4" s="10" t="s">
        <v>60</v>
      </c>
      <c r="G4" s="12">
        <v>-0.06</v>
      </c>
      <c r="I4" s="28">
        <f>SUM(E4:E5)</f>
        <v>648047749</v>
      </c>
    </row>
    <row r="5" spans="1:9">
      <c r="A5" s="9" t="s">
        <v>54</v>
      </c>
      <c r="B5" s="9" t="s">
        <v>55</v>
      </c>
      <c r="C5" s="26" t="s">
        <v>61</v>
      </c>
      <c r="D5" s="10" t="s">
        <v>62</v>
      </c>
      <c r="E5" s="27">
        <v>608845944</v>
      </c>
      <c r="F5" s="13" t="s">
        <v>63</v>
      </c>
      <c r="G5" s="12">
        <v>-0.02</v>
      </c>
    </row>
    <row r="6" spans="1:9" ht="45">
      <c r="A6" s="14" t="s">
        <v>54</v>
      </c>
      <c r="B6" s="14" t="s">
        <v>55</v>
      </c>
      <c r="C6" s="26" t="s">
        <v>64</v>
      </c>
      <c r="D6" s="15" t="s">
        <v>65</v>
      </c>
      <c r="E6" s="27">
        <v>8570188589</v>
      </c>
      <c r="F6" s="15" t="s">
        <v>66</v>
      </c>
      <c r="G6" s="16">
        <v>0.01</v>
      </c>
    </row>
    <row r="7" spans="1:9">
      <c r="A7" s="9" t="s">
        <v>54</v>
      </c>
      <c r="B7" s="9" t="s">
        <v>55</v>
      </c>
      <c r="C7" s="26" t="s">
        <v>67</v>
      </c>
      <c r="D7" s="10" t="s">
        <v>68</v>
      </c>
      <c r="E7" s="27">
        <v>414873515</v>
      </c>
      <c r="F7" s="10" t="s">
        <v>69</v>
      </c>
      <c r="G7" s="12">
        <v>-0.2</v>
      </c>
    </row>
    <row r="8" spans="1:9" ht="22.5">
      <c r="A8" s="14" t="s">
        <v>54</v>
      </c>
      <c r="B8" s="14" t="s">
        <v>55</v>
      </c>
      <c r="C8" s="26" t="s">
        <v>70</v>
      </c>
      <c r="D8" s="15" t="s">
        <v>71</v>
      </c>
      <c r="E8" s="27">
        <v>2145930741</v>
      </c>
      <c r="F8" s="15" t="s">
        <v>72</v>
      </c>
      <c r="G8" s="16">
        <v>3.11</v>
      </c>
    </row>
    <row r="9" spans="1:9" ht="45">
      <c r="A9" s="14" t="s">
        <v>54</v>
      </c>
      <c r="B9" s="14" t="s">
        <v>55</v>
      </c>
      <c r="C9" s="26" t="s">
        <v>73</v>
      </c>
      <c r="D9" s="15" t="s">
        <v>74</v>
      </c>
      <c r="E9" s="27">
        <v>1543709107</v>
      </c>
      <c r="F9" s="15" t="s">
        <v>75</v>
      </c>
      <c r="G9" s="16">
        <v>0.93</v>
      </c>
    </row>
    <row r="10" spans="1:9">
      <c r="A10" s="9" t="s">
        <v>54</v>
      </c>
      <c r="B10" s="9" t="s">
        <v>55</v>
      </c>
      <c r="C10" s="26" t="s">
        <v>76</v>
      </c>
      <c r="D10" s="10" t="s">
        <v>77</v>
      </c>
      <c r="E10" s="27">
        <v>335127329</v>
      </c>
      <c r="F10" s="10" t="s">
        <v>78</v>
      </c>
      <c r="G10" s="12">
        <v>-0.1</v>
      </c>
    </row>
    <row r="11" spans="1:9" ht="22.5">
      <c r="A11" s="14" t="s">
        <v>54</v>
      </c>
      <c r="B11" s="14" t="s">
        <v>55</v>
      </c>
      <c r="C11" s="26" t="s">
        <v>79</v>
      </c>
      <c r="D11" s="15" t="s">
        <v>80</v>
      </c>
      <c r="E11" s="27">
        <v>226398500</v>
      </c>
      <c r="F11" s="15" t="s">
        <v>81</v>
      </c>
      <c r="G11" s="16">
        <v>0.78</v>
      </c>
    </row>
    <row r="12" spans="1:9" ht="22.5">
      <c r="A12" s="14" t="s">
        <v>54</v>
      </c>
      <c r="B12" s="14" t="s">
        <v>55</v>
      </c>
      <c r="C12" s="26" t="s">
        <v>82</v>
      </c>
      <c r="D12" s="15" t="s">
        <v>83</v>
      </c>
      <c r="E12" s="27">
        <v>1109352324</v>
      </c>
      <c r="F12" s="15" t="s">
        <v>84</v>
      </c>
      <c r="G12" s="16">
        <v>0.12</v>
      </c>
    </row>
    <row r="13" spans="1:9">
      <c r="A13" s="14" t="s">
        <v>54</v>
      </c>
      <c r="B13" s="14" t="s">
        <v>55</v>
      </c>
      <c r="C13" s="26" t="s">
        <v>85</v>
      </c>
      <c r="D13" s="15" t="s">
        <v>86</v>
      </c>
      <c r="E13" s="27">
        <v>265977935</v>
      </c>
      <c r="F13" s="15" t="s">
        <v>87</v>
      </c>
      <c r="G13" s="16">
        <v>0.97</v>
      </c>
    </row>
    <row r="14" spans="1:9">
      <c r="C14" s="6" t="s">
        <v>105</v>
      </c>
      <c r="E14" s="29">
        <f>SUM(E3:E13)</f>
        <v>24377551243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AUTERIDAD 2024</vt:lpstr>
      <vt:lpstr>REPORTE MINHACIENDA 2023</vt:lpstr>
      <vt:lpstr>'PLAN AUTERIDAD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LINDA KARINA EULEGELO ROMERO</cp:lastModifiedBy>
  <dcterms:created xsi:type="dcterms:W3CDTF">2024-03-06T20:53:29Z</dcterms:created>
  <dcterms:modified xsi:type="dcterms:W3CDTF">2024-04-05T16:59:46Z</dcterms:modified>
</cp:coreProperties>
</file>